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\OneDrive\ドキュメント\15SAS\お客様講演会\2021\03需要予測・販売予測\需要予測・販売予測の方法-3\"/>
    </mc:Choice>
  </mc:AlternateContent>
  <xr:revisionPtr revIDLastSave="0" documentId="13_ncr:1_{2CDC661C-4DBD-4844-8246-5D8647977275}" xr6:coauthVersionLast="47" xr6:coauthVersionMax="47" xr10:uidLastSave="{00000000-0000-0000-0000-000000000000}"/>
  <bookViews>
    <workbookView xWindow="31290" yWindow="810" windowWidth="24510" windowHeight="14580" tabRatio="743" activeTab="5" xr2:uid="{00000000-000D-0000-FFFF-FFFF00000000}"/>
  </bookViews>
  <sheets>
    <sheet name="01" sheetId="75" r:id="rId1"/>
    <sheet name="02" sheetId="53" r:id="rId2"/>
    <sheet name="03" sheetId="92" r:id="rId3"/>
    <sheet name="04" sheetId="83" r:id="rId4"/>
    <sheet name="05" sheetId="91" r:id="rId5"/>
    <sheet name="06" sheetId="8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5" l="1"/>
  <c r="E12" i="75"/>
  <c r="E11" i="75"/>
  <c r="E10" i="75"/>
  <c r="E9" i="75"/>
  <c r="E8" i="75"/>
  <c r="E7" i="75"/>
  <c r="E6" i="75"/>
  <c r="E5" i="75"/>
  <c r="E4" i="75"/>
  <c r="E3" i="75"/>
  <c r="E2" i="75"/>
  <c r="E14" i="75" l="1"/>
  <c r="F2" i="75" s="1"/>
  <c r="F9" i="75" l="1"/>
  <c r="F11" i="75"/>
  <c r="F5" i="75"/>
  <c r="F3" i="75"/>
  <c r="F10" i="75"/>
  <c r="F8" i="75"/>
  <c r="F13" i="75"/>
  <c r="F4" i="75"/>
  <c r="F6" i="75"/>
  <c r="F12" i="75"/>
  <c r="F7" i="75"/>
  <c r="F14" i="75" l="1"/>
</calcChain>
</file>

<file path=xl/sharedStrings.xml><?xml version="1.0" encoding="utf-8"?>
<sst xmlns="http://schemas.openxmlformats.org/spreadsheetml/2006/main" count="95" uniqueCount="53">
  <si>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</si>
  <si>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</si>
  <si>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</si>
  <si>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</si>
  <si>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</si>
  <si>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</si>
  <si>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</si>
  <si>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</si>
  <si>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</si>
  <si>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</si>
  <si>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</si>
  <si>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</si>
  <si>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</t>
    <rPh sb="0" eb="2">
      <t>ヘイキン</t>
    </rPh>
    <phoneticPr fontId="1"/>
  </si>
  <si>
    <t>月</t>
    <rPh sb="0" eb="1">
      <t>ツキ</t>
    </rPh>
    <phoneticPr fontId="1"/>
  </si>
  <si>
    <t>季節指数</t>
    <rPh sb="0" eb="2">
      <t>キセツ</t>
    </rPh>
    <rPh sb="2" eb="4">
      <t>シスウ</t>
    </rPh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</si>
  <si>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</si>
  <si>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</si>
  <si>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</si>
  <si>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</si>
  <si>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</si>
  <si>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</si>
  <si>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</si>
  <si>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</si>
  <si>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</si>
  <si>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</si>
  <si>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2</t>
    <phoneticPr fontId="1"/>
  </si>
  <si>
    <t>年度</t>
    <rPh sb="0" eb="2">
      <t>ネンド</t>
    </rPh>
    <phoneticPr fontId="1"/>
  </si>
  <si>
    <t>売上高</t>
    <rPh sb="0" eb="2">
      <t>ウリアゲ</t>
    </rPh>
    <rPh sb="2" eb="3">
      <t>タカ</t>
    </rPh>
    <phoneticPr fontId="1"/>
  </si>
  <si>
    <t>2018/1</t>
    <phoneticPr fontId="1"/>
  </si>
  <si>
    <t>売上高</t>
    <rPh sb="0" eb="2">
      <t>ウリアゲ</t>
    </rPh>
    <rPh sb="2" eb="3">
      <t>ダカ</t>
    </rPh>
    <phoneticPr fontId="1"/>
  </si>
  <si>
    <t>広告費</t>
    <rPh sb="0" eb="3">
      <t>コウコクヒ</t>
    </rPh>
    <phoneticPr fontId="1"/>
  </si>
  <si>
    <t>ダミー1</t>
    <phoneticPr fontId="1"/>
  </si>
  <si>
    <t>ダミー2</t>
  </si>
  <si>
    <t>ダミー3</t>
  </si>
  <si>
    <t>ダミー4</t>
  </si>
  <si>
    <t>ダミー5</t>
  </si>
  <si>
    <t>ダミー6</t>
  </si>
  <si>
    <t>ダミー変数</t>
    <rPh sb="3" eb="5">
      <t>ヘンスウ</t>
    </rPh>
    <phoneticPr fontId="1"/>
  </si>
  <si>
    <t>年度</t>
    <rPh sb="0" eb="1">
      <t>ネン</t>
    </rPh>
    <rPh sb="1" eb="2">
      <t>ド</t>
    </rPh>
    <phoneticPr fontId="1"/>
  </si>
  <si>
    <t>ダミー</t>
    <phoneticPr fontId="1"/>
  </si>
  <si>
    <t>広告費</t>
    <rPh sb="0" eb="3">
      <t>コウコクヒ</t>
    </rPh>
    <phoneticPr fontId="1"/>
  </si>
  <si>
    <t>売上高</t>
    <rPh sb="0" eb="2">
      <t>ウリアゲ</t>
    </rPh>
    <rPh sb="2" eb="3">
      <t>ダカ</t>
    </rPh>
    <phoneticPr fontId="1"/>
  </si>
  <si>
    <t>ダミー1</t>
    <phoneticPr fontId="1"/>
  </si>
  <si>
    <t>ダミー2</t>
    <phoneticPr fontId="1"/>
  </si>
  <si>
    <t>ダミー</t>
    <phoneticPr fontId="1"/>
  </si>
  <si>
    <t>2019/1</t>
    <phoneticPr fontId="1"/>
  </si>
  <si>
    <t>2020/1</t>
    <phoneticPr fontId="1"/>
  </si>
  <si>
    <t>気温</t>
    <rPh sb="0" eb="2">
      <t>キオン</t>
    </rPh>
    <phoneticPr fontId="1"/>
  </si>
  <si>
    <t>地域　</t>
  </si>
  <si>
    <t>市場規模</t>
  </si>
  <si>
    <t>男性人口</t>
  </si>
  <si>
    <t>ホワイトカラー</t>
    <phoneticPr fontId="1"/>
  </si>
  <si>
    <t>地域所得</t>
    <rPh sb="0" eb="2">
      <t>チイキ</t>
    </rPh>
    <rPh sb="2" eb="4">
      <t>ショトク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</si>
</sst>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55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0" xfId="0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5" xfId="0" applyBorder="1">
      <alignment vertical="center"/>
    </xf>
    <xf numFmtId="49" fontId="0" fillId="0" borderId="4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0" fillId="0" borderId="4" xfId="0" applyBorder="1">
      <alignment vertical="center"/>
    </xf>
    <xf numFmtId="49" fontId="0" fillId="0" borderId="3" xfId="0" applyNumberFormat="1" applyBorder="1" applyAlignment="1">
      <alignment horizontal="right" vertical="center"/>
    </xf>
    <xf numFmtId="177" fontId="0" fillId="0" borderId="11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2" fillId="0" borderId="0" xfId="0" applyFont="1" applyAlignment="1">
      <alignment horizontal="center" vertical="center" wrapText="1" readingOrder="1"/>
    </xf>
    <xf numFmtId="0" fontId="2" fillId="0" borderId="11" xfId="0" applyFont="1" applyFill="1" applyBorder="1" applyAlignment="1">
      <alignment horizontal="center" vertical="center" wrapText="1" readingOrder="1"/>
    </xf>
    <xf numFmtId="0" fontId="2" fillId="0" borderId="10" xfId="0" applyFont="1" applyFill="1" applyBorder="1" applyAlignment="1">
      <alignment horizontal="center" vertical="center" wrapText="1" readingOrder="1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7"/>
  <sheetViews>
    <sheetView workbookViewId="0">
      <selection activeCell="D23" sqref="D23"/>
    </sheetView>
  </sheetViews>
  <sheetFormatPr defaultRowHeight="13.5" x14ac:dyDescent="0.15"/>
  <cols>
    <col min="8" max="8" width="9" style="23"/>
  </cols>
  <sheetData>
    <row r="1" spans="1:11" x14ac:dyDescent="0.15">
      <c r="A1" s="46" t="s">
        <v>13</v>
      </c>
      <c r="B1" s="16">
        <v>2018</v>
      </c>
      <c r="C1" s="16">
        <v>2019</v>
      </c>
      <c r="D1" s="28">
        <v>2020</v>
      </c>
      <c r="E1" s="17" t="s">
        <v>12</v>
      </c>
      <c r="F1" s="8" t="s">
        <v>14</v>
      </c>
      <c r="G1" s="12"/>
      <c r="H1" s="38" t="s">
        <v>26</v>
      </c>
      <c r="I1" s="27" t="s">
        <v>29</v>
      </c>
      <c r="J1" s="28" t="s">
        <v>30</v>
      </c>
      <c r="K1" s="8" t="s">
        <v>14</v>
      </c>
    </row>
    <row r="2" spans="1:11" x14ac:dyDescent="0.15">
      <c r="A2" s="14" t="s">
        <v>0</v>
      </c>
      <c r="B2">
        <v>78</v>
      </c>
      <c r="C2">
        <v>84</v>
      </c>
      <c r="D2">
        <v>90</v>
      </c>
      <c r="E2" s="20">
        <f>(B2+C2+D2)/3</f>
        <v>84</v>
      </c>
      <c r="F2" s="21">
        <f t="shared" ref="F2:F13" si="0">E2/$E$14</f>
        <v>0.72240802675585281</v>
      </c>
      <c r="G2" s="12"/>
      <c r="H2" s="34" t="s">
        <v>28</v>
      </c>
      <c r="I2">
        <v>78</v>
      </c>
      <c r="J2" s="2">
        <v>9</v>
      </c>
      <c r="K2" s="21">
        <v>0.72240802675585281</v>
      </c>
    </row>
    <row r="3" spans="1:11" x14ac:dyDescent="0.15">
      <c r="A3" s="14" t="s">
        <v>1</v>
      </c>
      <c r="B3">
        <v>138</v>
      </c>
      <c r="C3">
        <v>162</v>
      </c>
      <c r="D3">
        <v>168</v>
      </c>
      <c r="E3" s="20">
        <f t="shared" ref="E3:E13" si="1">(B3+C3+D3)/3</f>
        <v>156</v>
      </c>
      <c r="F3" s="21">
        <f t="shared" si="0"/>
        <v>1.341614906832298</v>
      </c>
      <c r="G3" s="2"/>
      <c r="H3" s="34" t="s">
        <v>25</v>
      </c>
      <c r="I3">
        <v>138</v>
      </c>
      <c r="J3" s="2">
        <v>23</v>
      </c>
      <c r="K3" s="21">
        <v>1.341614906832298</v>
      </c>
    </row>
    <row r="4" spans="1:11" x14ac:dyDescent="0.15">
      <c r="A4" s="14" t="s">
        <v>2</v>
      </c>
      <c r="B4">
        <v>144</v>
      </c>
      <c r="C4">
        <v>150</v>
      </c>
      <c r="D4">
        <v>138</v>
      </c>
      <c r="E4" s="20">
        <f t="shared" si="1"/>
        <v>144</v>
      </c>
      <c r="F4" s="21">
        <f t="shared" si="0"/>
        <v>1.2384137601528904</v>
      </c>
      <c r="G4" s="2"/>
      <c r="H4" s="34" t="s">
        <v>15</v>
      </c>
      <c r="I4">
        <v>144</v>
      </c>
      <c r="J4" s="2">
        <v>25</v>
      </c>
      <c r="K4" s="21">
        <v>1.2384137601528904</v>
      </c>
    </row>
    <row r="5" spans="1:11" x14ac:dyDescent="0.15">
      <c r="A5" s="14" t="s">
        <v>3</v>
      </c>
      <c r="B5">
        <v>156</v>
      </c>
      <c r="C5">
        <v>162</v>
      </c>
      <c r="D5">
        <v>174</v>
      </c>
      <c r="E5" s="20">
        <f t="shared" si="1"/>
        <v>164</v>
      </c>
      <c r="F5" s="21">
        <f t="shared" si="0"/>
        <v>1.4104156712852365</v>
      </c>
      <c r="G5" s="2"/>
      <c r="H5" s="34" t="s">
        <v>16</v>
      </c>
      <c r="I5">
        <v>156</v>
      </c>
      <c r="J5" s="11">
        <v>24</v>
      </c>
      <c r="K5" s="21">
        <v>1.4104156712852365</v>
      </c>
    </row>
    <row r="6" spans="1:11" x14ac:dyDescent="0.15">
      <c r="A6" s="14" t="s">
        <v>4</v>
      </c>
      <c r="B6">
        <v>84</v>
      </c>
      <c r="C6">
        <v>90</v>
      </c>
      <c r="D6">
        <v>96</v>
      </c>
      <c r="E6" s="20">
        <f t="shared" si="1"/>
        <v>90</v>
      </c>
      <c r="F6" s="21">
        <f t="shared" si="0"/>
        <v>0.77400860009555661</v>
      </c>
      <c r="G6" s="11"/>
      <c r="H6" s="34" t="s">
        <v>17</v>
      </c>
      <c r="I6">
        <v>84</v>
      </c>
      <c r="J6" s="11">
        <v>12</v>
      </c>
      <c r="K6" s="21">
        <v>0.77400860009555661</v>
      </c>
    </row>
    <row r="7" spans="1:11" x14ac:dyDescent="0.15">
      <c r="A7" s="14" t="s">
        <v>5</v>
      </c>
      <c r="B7">
        <v>102</v>
      </c>
      <c r="C7">
        <v>96</v>
      </c>
      <c r="D7">
        <v>96</v>
      </c>
      <c r="E7" s="20">
        <f t="shared" si="1"/>
        <v>98</v>
      </c>
      <c r="F7" s="21">
        <f t="shared" si="0"/>
        <v>0.84280936454849498</v>
      </c>
      <c r="G7" s="11"/>
      <c r="H7" s="34" t="s">
        <v>18</v>
      </c>
      <c r="I7">
        <v>102</v>
      </c>
      <c r="J7" s="11">
        <v>18</v>
      </c>
      <c r="K7" s="21">
        <v>0.84280936454849498</v>
      </c>
    </row>
    <row r="8" spans="1:11" x14ac:dyDescent="0.15">
      <c r="A8" s="14" t="s">
        <v>6</v>
      </c>
      <c r="B8">
        <v>84</v>
      </c>
      <c r="C8">
        <v>90</v>
      </c>
      <c r="D8">
        <v>100</v>
      </c>
      <c r="E8" s="20">
        <f t="shared" si="1"/>
        <v>91.333333333333329</v>
      </c>
      <c r="F8" s="21">
        <f t="shared" si="0"/>
        <v>0.78547539417104628</v>
      </c>
      <c r="G8" s="11"/>
      <c r="H8" s="34" t="s">
        <v>19</v>
      </c>
      <c r="I8">
        <v>84</v>
      </c>
      <c r="J8" s="11">
        <v>8</v>
      </c>
      <c r="K8" s="21">
        <v>0.78547539417104628</v>
      </c>
    </row>
    <row r="9" spans="1:11" x14ac:dyDescent="0.15">
      <c r="A9" s="14" t="s">
        <v>7</v>
      </c>
      <c r="B9">
        <v>132</v>
      </c>
      <c r="C9">
        <v>114</v>
      </c>
      <c r="D9">
        <v>120</v>
      </c>
      <c r="E9" s="20">
        <f t="shared" si="1"/>
        <v>122</v>
      </c>
      <c r="F9" s="21">
        <f t="shared" si="0"/>
        <v>1.0492116579073101</v>
      </c>
      <c r="G9" s="11"/>
      <c r="H9" s="34" t="s">
        <v>20</v>
      </c>
      <c r="I9">
        <v>132</v>
      </c>
      <c r="J9" s="11">
        <v>19</v>
      </c>
      <c r="K9" s="21">
        <v>1.0492116579073101</v>
      </c>
    </row>
    <row r="10" spans="1:11" x14ac:dyDescent="0.15">
      <c r="A10" s="14" t="s">
        <v>8</v>
      </c>
      <c r="B10">
        <v>132</v>
      </c>
      <c r="C10">
        <v>138</v>
      </c>
      <c r="D10">
        <v>138</v>
      </c>
      <c r="E10" s="20">
        <f t="shared" si="1"/>
        <v>136</v>
      </c>
      <c r="F10" s="21">
        <f t="shared" si="0"/>
        <v>1.1696129956999521</v>
      </c>
      <c r="G10" s="11"/>
      <c r="H10" s="34" t="s">
        <v>21</v>
      </c>
      <c r="I10">
        <v>132</v>
      </c>
      <c r="J10" s="11">
        <v>22</v>
      </c>
      <c r="K10" s="21">
        <v>1.1696129956999521</v>
      </c>
    </row>
    <row r="11" spans="1:11" x14ac:dyDescent="0.15">
      <c r="A11" s="14" t="s">
        <v>9</v>
      </c>
      <c r="B11" s="18">
        <v>108</v>
      </c>
      <c r="C11" s="2">
        <v>108</v>
      </c>
      <c r="D11" s="2">
        <v>108</v>
      </c>
      <c r="E11" s="31">
        <f t="shared" si="1"/>
        <v>108</v>
      </c>
      <c r="F11" s="21">
        <f t="shared" si="0"/>
        <v>0.92881032011466791</v>
      </c>
      <c r="G11" s="11"/>
      <c r="H11" s="34" t="s">
        <v>22</v>
      </c>
      <c r="I11">
        <v>108</v>
      </c>
      <c r="J11" s="11">
        <v>19</v>
      </c>
      <c r="K11" s="21">
        <v>0.92881032011466791</v>
      </c>
    </row>
    <row r="12" spans="1:11" x14ac:dyDescent="0.15">
      <c r="A12" s="14" t="s">
        <v>10</v>
      </c>
      <c r="B12" s="18">
        <v>102</v>
      </c>
      <c r="C12" s="2">
        <v>114</v>
      </c>
      <c r="D12" s="2">
        <v>108</v>
      </c>
      <c r="E12" s="31">
        <f t="shared" si="1"/>
        <v>108</v>
      </c>
      <c r="F12" s="21">
        <f t="shared" si="0"/>
        <v>0.92881032011466791</v>
      </c>
      <c r="G12" s="11"/>
      <c r="H12" s="34" t="s">
        <v>23</v>
      </c>
      <c r="I12">
        <v>102</v>
      </c>
      <c r="J12" s="11">
        <v>18</v>
      </c>
      <c r="K12" s="21">
        <v>0.92881032011466791</v>
      </c>
    </row>
    <row r="13" spans="1:11" x14ac:dyDescent="0.15">
      <c r="A13" s="15" t="s">
        <v>11</v>
      </c>
      <c r="B13" s="19">
        <v>96</v>
      </c>
      <c r="C13" s="1">
        <v>84</v>
      </c>
      <c r="D13" s="1">
        <v>102</v>
      </c>
      <c r="E13" s="32">
        <f t="shared" si="1"/>
        <v>94</v>
      </c>
      <c r="F13" s="22">
        <f t="shared" si="0"/>
        <v>0.80840898232202574</v>
      </c>
      <c r="G13" s="11"/>
      <c r="H13" s="24" t="s">
        <v>24</v>
      </c>
      <c r="I13" s="1">
        <v>96</v>
      </c>
      <c r="J13" s="1">
        <v>17</v>
      </c>
      <c r="K13" s="22">
        <v>0.80840898232202574</v>
      </c>
    </row>
    <row r="14" spans="1:11" x14ac:dyDescent="0.15">
      <c r="A14" s="3"/>
      <c r="E14" s="4">
        <f>AVERAGE(E2:E13)</f>
        <v>116.27777777777779</v>
      </c>
      <c r="F14" s="26">
        <f>SUM(F2:F13)</f>
        <v>11.999999999999998</v>
      </c>
      <c r="G14" s="2"/>
      <c r="H14" s="34" t="s">
        <v>45</v>
      </c>
      <c r="I14">
        <v>84</v>
      </c>
      <c r="J14" s="2">
        <v>20</v>
      </c>
      <c r="K14" s="21">
        <v>0.72240802675585281</v>
      </c>
    </row>
    <row r="15" spans="1:11" x14ac:dyDescent="0.15">
      <c r="A15" s="12"/>
      <c r="B15" s="2"/>
      <c r="C15" s="2"/>
      <c r="D15" s="2"/>
      <c r="H15" s="34" t="s">
        <v>25</v>
      </c>
      <c r="I15">
        <v>162</v>
      </c>
      <c r="J15" s="2">
        <v>24</v>
      </c>
      <c r="K15" s="21">
        <v>1.341614906832298</v>
      </c>
    </row>
    <row r="16" spans="1:11" x14ac:dyDescent="0.15">
      <c r="A16" s="2"/>
      <c r="B16" s="2"/>
      <c r="C16" s="2"/>
      <c r="D16" s="2"/>
      <c r="H16" s="34" t="s">
        <v>15</v>
      </c>
      <c r="I16">
        <v>150</v>
      </c>
      <c r="J16" s="2">
        <v>20</v>
      </c>
      <c r="K16" s="21">
        <v>1.2384137601528904</v>
      </c>
    </row>
    <row r="17" spans="1:11" x14ac:dyDescent="0.15">
      <c r="H17" s="34" t="s">
        <v>16</v>
      </c>
      <c r="I17">
        <v>162</v>
      </c>
      <c r="J17" s="11">
        <v>26</v>
      </c>
      <c r="K17" s="21">
        <v>1.4104156712852365</v>
      </c>
    </row>
    <row r="18" spans="1:11" x14ac:dyDescent="0.15">
      <c r="H18" s="34" t="s">
        <v>17</v>
      </c>
      <c r="I18">
        <v>90</v>
      </c>
      <c r="J18" s="11">
        <v>13</v>
      </c>
      <c r="K18" s="21">
        <v>0.77400860009555661</v>
      </c>
    </row>
    <row r="19" spans="1:11" x14ac:dyDescent="0.15">
      <c r="H19" s="34" t="s">
        <v>18</v>
      </c>
      <c r="I19">
        <v>96</v>
      </c>
      <c r="J19" s="11">
        <v>19</v>
      </c>
      <c r="K19" s="21">
        <v>0.84280936454849498</v>
      </c>
    </row>
    <row r="20" spans="1:11" x14ac:dyDescent="0.15">
      <c r="H20" s="34" t="s">
        <v>19</v>
      </c>
      <c r="I20">
        <v>90</v>
      </c>
      <c r="J20" s="11">
        <v>14</v>
      </c>
      <c r="K20" s="21">
        <v>0.78547539417104628</v>
      </c>
    </row>
    <row r="21" spans="1:11" x14ac:dyDescent="0.15">
      <c r="H21" s="34" t="s">
        <v>20</v>
      </c>
      <c r="I21">
        <v>114</v>
      </c>
      <c r="J21" s="11">
        <v>22</v>
      </c>
      <c r="K21" s="21">
        <v>1.0492116579073101</v>
      </c>
    </row>
    <row r="22" spans="1:11" x14ac:dyDescent="0.15">
      <c r="H22" s="34" t="s">
        <v>21</v>
      </c>
      <c r="I22">
        <v>138</v>
      </c>
      <c r="J22" s="11">
        <v>29</v>
      </c>
      <c r="K22" s="21">
        <v>1.1696129956999521</v>
      </c>
    </row>
    <row r="23" spans="1:11" x14ac:dyDescent="0.15">
      <c r="H23" s="34" t="s">
        <v>22</v>
      </c>
      <c r="I23">
        <v>108</v>
      </c>
      <c r="J23" s="11">
        <v>17</v>
      </c>
      <c r="K23" s="21">
        <v>0.92881032011466791</v>
      </c>
    </row>
    <row r="24" spans="1:11" x14ac:dyDescent="0.15">
      <c r="H24" s="34" t="s">
        <v>23</v>
      </c>
      <c r="I24">
        <v>114</v>
      </c>
      <c r="J24" s="11">
        <v>19</v>
      </c>
      <c r="K24" s="21">
        <v>0.92881032011466791</v>
      </c>
    </row>
    <row r="25" spans="1:11" x14ac:dyDescent="0.15">
      <c r="H25" s="24" t="s">
        <v>24</v>
      </c>
      <c r="I25" s="1">
        <v>84</v>
      </c>
      <c r="J25" s="1">
        <v>15</v>
      </c>
      <c r="K25" s="22">
        <v>0.80840898232202574</v>
      </c>
    </row>
    <row r="26" spans="1:11" x14ac:dyDescent="0.15">
      <c r="H26" s="34" t="s">
        <v>46</v>
      </c>
      <c r="I26">
        <v>90</v>
      </c>
      <c r="J26" s="2">
        <v>18</v>
      </c>
      <c r="K26" s="21">
        <v>0.72240802675585281</v>
      </c>
    </row>
    <row r="27" spans="1:11" x14ac:dyDescent="0.15">
      <c r="H27" s="34" t="s">
        <v>25</v>
      </c>
      <c r="I27">
        <v>168</v>
      </c>
      <c r="J27" s="2">
        <v>24</v>
      </c>
      <c r="K27" s="21">
        <v>1.341614906832298</v>
      </c>
    </row>
    <row r="28" spans="1:11" x14ac:dyDescent="0.15">
      <c r="H28" s="34" t="s">
        <v>15</v>
      </c>
      <c r="I28">
        <v>138</v>
      </c>
      <c r="J28" s="2">
        <v>24</v>
      </c>
      <c r="K28" s="21">
        <v>1.2384137601528904</v>
      </c>
    </row>
    <row r="29" spans="1:11" x14ac:dyDescent="0.15">
      <c r="H29" s="34" t="s">
        <v>16</v>
      </c>
      <c r="I29">
        <v>174</v>
      </c>
      <c r="J29" s="11">
        <v>25</v>
      </c>
      <c r="K29" s="21">
        <v>1.4104156712852365</v>
      </c>
    </row>
    <row r="30" spans="1:11" x14ac:dyDescent="0.15">
      <c r="A30" s="3"/>
      <c r="E30" s="4"/>
      <c r="H30" s="34" t="s">
        <v>17</v>
      </c>
      <c r="I30">
        <v>96</v>
      </c>
      <c r="J30" s="11">
        <v>13</v>
      </c>
      <c r="K30" s="21">
        <v>0.77400860009555661</v>
      </c>
    </row>
    <row r="31" spans="1:11" x14ac:dyDescent="0.15">
      <c r="A31" s="3"/>
      <c r="H31" s="34" t="s">
        <v>18</v>
      </c>
      <c r="I31">
        <v>96</v>
      </c>
      <c r="J31" s="11">
        <v>19</v>
      </c>
      <c r="K31" s="21">
        <v>0.84280936454849498</v>
      </c>
    </row>
    <row r="32" spans="1:11" x14ac:dyDescent="0.15">
      <c r="A32" s="3"/>
      <c r="H32" s="34" t="s">
        <v>19</v>
      </c>
      <c r="I32">
        <v>100</v>
      </c>
      <c r="J32" s="11">
        <v>19</v>
      </c>
      <c r="K32" s="21">
        <v>0.78547539417104628</v>
      </c>
    </row>
    <row r="33" spans="1:11" x14ac:dyDescent="0.15">
      <c r="A33" s="3"/>
      <c r="H33" s="34" t="s">
        <v>20</v>
      </c>
      <c r="I33">
        <v>120</v>
      </c>
      <c r="J33" s="11">
        <v>20</v>
      </c>
      <c r="K33" s="21">
        <v>1.0492116579073101</v>
      </c>
    </row>
    <row r="34" spans="1:11" x14ac:dyDescent="0.15">
      <c r="A34" s="3"/>
      <c r="H34" s="34" t="s">
        <v>21</v>
      </c>
      <c r="I34">
        <v>138</v>
      </c>
      <c r="J34" s="11">
        <v>29</v>
      </c>
      <c r="K34" s="21">
        <v>1.1696129956999521</v>
      </c>
    </row>
    <row r="35" spans="1:11" x14ac:dyDescent="0.15">
      <c r="A35" s="3"/>
      <c r="H35" s="34" t="s">
        <v>22</v>
      </c>
      <c r="I35">
        <v>108</v>
      </c>
      <c r="J35" s="11">
        <v>16</v>
      </c>
      <c r="K35" s="21">
        <v>0.92881032011466791</v>
      </c>
    </row>
    <row r="36" spans="1:11" x14ac:dyDescent="0.15">
      <c r="A36" s="3"/>
      <c r="H36" s="34" t="s">
        <v>23</v>
      </c>
      <c r="I36">
        <v>108</v>
      </c>
      <c r="J36" s="11">
        <v>24</v>
      </c>
      <c r="K36" s="21">
        <v>0.92881032011466791</v>
      </c>
    </row>
    <row r="37" spans="1:11" x14ac:dyDescent="0.15">
      <c r="A37" s="3"/>
      <c r="H37" s="24" t="s">
        <v>24</v>
      </c>
      <c r="I37" s="1">
        <v>102</v>
      </c>
      <c r="J37" s="33">
        <v>15</v>
      </c>
      <c r="K37" s="22">
        <v>0.80840898232202574</v>
      </c>
    </row>
  </sheetData>
  <phoneticPr fontId="1"/>
  <pageMargins left="0.7" right="0.7" top="0.75" bottom="0.75" header="0.3" footer="0.3"/>
  <pageSetup paperSize="9" orientation="portrait" verticalDpi="0" r:id="rId1"/>
  <ignoredErrors>
    <ignoredError sqref="H3:H13 H15:H25 H27:H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7"/>
  <sheetViews>
    <sheetView workbookViewId="0">
      <selection activeCell="D18" sqref="D18"/>
    </sheetView>
  </sheetViews>
  <sheetFormatPr defaultRowHeight="13.5" x14ac:dyDescent="0.15"/>
  <cols>
    <col min="1" max="1" width="9" style="3"/>
    <col min="2" max="2" width="11" customWidth="1"/>
    <col min="3" max="3" width="12" customWidth="1"/>
    <col min="4" max="4" width="7.875" customWidth="1"/>
    <col min="6" max="6" width="17.625" customWidth="1"/>
    <col min="7" max="7" width="9" style="3"/>
    <col min="11" max="11" width="16.5" customWidth="1"/>
    <col min="12" max="13" width="10.125" customWidth="1"/>
    <col min="14" max="15" width="10.625" customWidth="1"/>
  </cols>
  <sheetData>
    <row r="1" spans="1:15" s="3" customFormat="1" x14ac:dyDescent="0.15">
      <c r="A1" s="16" t="s">
        <v>38</v>
      </c>
      <c r="B1" s="17" t="s">
        <v>29</v>
      </c>
      <c r="C1" s="17" t="s">
        <v>30</v>
      </c>
      <c r="K1" s="29"/>
      <c r="L1" s="29"/>
      <c r="M1" s="29"/>
      <c r="N1" s="29"/>
      <c r="O1" s="29"/>
    </row>
    <row r="2" spans="1:15" x14ac:dyDescent="0.15">
      <c r="A2" s="47">
        <v>2012</v>
      </c>
      <c r="B2" s="39">
        <v>5123</v>
      </c>
      <c r="C2" s="39">
        <v>623</v>
      </c>
      <c r="K2" s="25"/>
      <c r="L2" s="25"/>
      <c r="M2" s="25"/>
      <c r="N2" s="25"/>
      <c r="O2" s="25"/>
    </row>
    <row r="3" spans="1:15" x14ac:dyDescent="0.15">
      <c r="A3" s="48">
        <v>2013</v>
      </c>
      <c r="B3" s="39">
        <v>4986</v>
      </c>
      <c r="C3" s="39">
        <v>612</v>
      </c>
      <c r="K3" s="25"/>
      <c r="L3" s="25"/>
      <c r="M3" s="25"/>
      <c r="N3" s="25"/>
      <c r="O3" s="25"/>
    </row>
    <row r="4" spans="1:15" x14ac:dyDescent="0.15">
      <c r="A4" s="48">
        <v>2014</v>
      </c>
      <c r="B4" s="39">
        <v>4867</v>
      </c>
      <c r="C4" s="39">
        <v>543</v>
      </c>
    </row>
    <row r="5" spans="1:15" x14ac:dyDescent="0.15">
      <c r="A5" s="48">
        <v>2015</v>
      </c>
      <c r="B5" s="39">
        <v>4421</v>
      </c>
      <c r="C5" s="39">
        <v>463</v>
      </c>
    </row>
    <row r="6" spans="1:15" x14ac:dyDescent="0.15">
      <c r="A6" s="48">
        <v>2016</v>
      </c>
      <c r="B6" s="39">
        <v>2985</v>
      </c>
      <c r="C6" s="39">
        <v>427</v>
      </c>
    </row>
    <row r="7" spans="1:15" x14ac:dyDescent="0.15">
      <c r="A7" s="48">
        <v>2017</v>
      </c>
      <c r="B7" s="39">
        <v>3123</v>
      </c>
      <c r="C7" s="39">
        <v>441</v>
      </c>
    </row>
    <row r="8" spans="1:15" x14ac:dyDescent="0.15">
      <c r="A8" s="48">
        <v>2018</v>
      </c>
      <c r="B8" s="39">
        <v>4422</v>
      </c>
      <c r="C8" s="39">
        <v>513</v>
      </c>
    </row>
    <row r="9" spans="1:15" x14ac:dyDescent="0.15">
      <c r="A9" s="48">
        <v>2019</v>
      </c>
      <c r="B9" s="39">
        <v>4123</v>
      </c>
      <c r="C9" s="39">
        <v>523</v>
      </c>
    </row>
    <row r="10" spans="1:15" x14ac:dyDescent="0.15">
      <c r="A10" s="46">
        <v>2020</v>
      </c>
      <c r="B10" s="40">
        <v>4256</v>
      </c>
      <c r="C10" s="40">
        <v>532</v>
      </c>
    </row>
    <row r="12" spans="1:15" x14ac:dyDescent="0.15">
      <c r="G12"/>
    </row>
    <row r="13" spans="1:15" x14ac:dyDescent="0.15">
      <c r="B13" s="25"/>
      <c r="C13" s="25"/>
      <c r="D13" s="25"/>
    </row>
    <row r="14" spans="1:15" x14ac:dyDescent="0.15">
      <c r="B14" s="2"/>
      <c r="C14" s="2"/>
      <c r="D14" s="2"/>
    </row>
    <row r="15" spans="1:15" x14ac:dyDescent="0.15">
      <c r="B15" s="2"/>
      <c r="C15" s="2"/>
      <c r="D15" s="2"/>
    </row>
    <row r="16" spans="1:15" x14ac:dyDescent="0.15">
      <c r="B16" s="2"/>
      <c r="C16" s="2"/>
      <c r="D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2"/>
    </row>
    <row r="21" spans="2:4" x14ac:dyDescent="0.15">
      <c r="B21" s="2"/>
      <c r="C21" s="2"/>
      <c r="D21" s="2"/>
    </row>
    <row r="22" spans="2:4" x14ac:dyDescent="0.15">
      <c r="B22" s="2"/>
      <c r="C22" s="2"/>
      <c r="D22" s="2"/>
    </row>
    <row r="23" spans="2:4" x14ac:dyDescent="0.15">
      <c r="B23" s="2"/>
      <c r="C23" s="2"/>
      <c r="D23" s="2"/>
    </row>
    <row r="24" spans="2:4" x14ac:dyDescent="0.15">
      <c r="B24" s="29"/>
      <c r="C24" s="2"/>
      <c r="D24" s="2"/>
    </row>
    <row r="25" spans="2:4" x14ac:dyDescent="0.15">
      <c r="B25" s="25"/>
      <c r="C25" s="2"/>
      <c r="D25" s="2"/>
    </row>
    <row r="26" spans="2:4" x14ac:dyDescent="0.15">
      <c r="B26" s="25"/>
      <c r="C26" s="2"/>
      <c r="D26" s="2"/>
    </row>
    <row r="27" spans="2:4" x14ac:dyDescent="0.15">
      <c r="B27" s="25"/>
      <c r="C27" s="2"/>
      <c r="D27" s="2"/>
    </row>
    <row r="28" spans="2:4" x14ac:dyDescent="0.15">
      <c r="B28" s="2"/>
      <c r="C28" s="2"/>
      <c r="D28" s="2"/>
    </row>
    <row r="29" spans="2:4" x14ac:dyDescent="0.15">
      <c r="B29" s="29"/>
      <c r="C29" s="29"/>
      <c r="D29" s="29"/>
    </row>
    <row r="30" spans="2:4" x14ac:dyDescent="0.15">
      <c r="B30" s="25"/>
      <c r="C30" s="25"/>
      <c r="D30" s="25"/>
    </row>
    <row r="31" spans="2:4" x14ac:dyDescent="0.15">
      <c r="B31" s="25"/>
      <c r="C31" s="25"/>
      <c r="D31" s="25"/>
    </row>
    <row r="32" spans="2:4" x14ac:dyDescent="0.15">
      <c r="B32" s="25"/>
      <c r="C32" s="25"/>
      <c r="D32" s="25"/>
    </row>
    <row r="33" spans="2:4" x14ac:dyDescent="0.15">
      <c r="B33" s="2"/>
      <c r="C33" s="2"/>
      <c r="D33" s="2"/>
    </row>
    <row r="34" spans="2:4" x14ac:dyDescent="0.15">
      <c r="B34" s="2"/>
      <c r="C34" s="2"/>
      <c r="D34" s="2"/>
    </row>
    <row r="35" spans="2:4" x14ac:dyDescent="0.15">
      <c r="B35" s="2"/>
      <c r="C35" s="2"/>
      <c r="D35" s="2"/>
    </row>
    <row r="36" spans="2:4" x14ac:dyDescent="0.15">
      <c r="B36" s="2"/>
      <c r="C36" s="2"/>
      <c r="D36" s="2"/>
    </row>
    <row r="37" spans="2:4" x14ac:dyDescent="0.15">
      <c r="B37" s="2"/>
      <c r="C37" s="2"/>
      <c r="D37" s="2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49DB-6849-4764-A61C-553D32CA6F72}">
  <dimension ref="A1:N11"/>
  <sheetViews>
    <sheetView workbookViewId="0">
      <selection activeCell="K2" sqref="K2:N11"/>
    </sheetView>
  </sheetViews>
  <sheetFormatPr defaultRowHeight="13.5" x14ac:dyDescent="0.15"/>
  <sheetData>
    <row r="1" spans="1:14" x14ac:dyDescent="0.15">
      <c r="A1" s="49" t="s">
        <v>48</v>
      </c>
      <c r="B1" s="50" t="s">
        <v>49</v>
      </c>
      <c r="C1" s="50" t="s">
        <v>50</v>
      </c>
      <c r="E1" s="49" t="s">
        <v>48</v>
      </c>
      <c r="F1" s="50" t="s">
        <v>49</v>
      </c>
      <c r="G1" s="50" t="s">
        <v>50</v>
      </c>
      <c r="H1" s="27" t="s">
        <v>51</v>
      </c>
      <c r="J1" s="49" t="s">
        <v>48</v>
      </c>
      <c r="K1" s="50" t="s">
        <v>49</v>
      </c>
      <c r="L1" s="50" t="s">
        <v>50</v>
      </c>
      <c r="M1" s="51" t="s">
        <v>51</v>
      </c>
      <c r="N1" s="51" t="s">
        <v>52</v>
      </c>
    </row>
    <row r="2" spans="1:14" x14ac:dyDescent="0.15">
      <c r="A2" s="52">
        <v>1</v>
      </c>
      <c r="B2" s="41">
        <v>130</v>
      </c>
      <c r="C2" s="41">
        <v>93</v>
      </c>
      <c r="E2" s="52">
        <v>1</v>
      </c>
      <c r="F2" s="41">
        <v>130</v>
      </c>
      <c r="G2" s="41">
        <v>93</v>
      </c>
      <c r="H2" s="3">
        <v>150</v>
      </c>
      <c r="J2" s="52">
        <v>1</v>
      </c>
      <c r="K2" s="41">
        <v>130</v>
      </c>
      <c r="L2" s="41">
        <v>93</v>
      </c>
      <c r="M2" s="3">
        <v>150</v>
      </c>
      <c r="N2">
        <v>143</v>
      </c>
    </row>
    <row r="3" spans="1:14" x14ac:dyDescent="0.15">
      <c r="A3" s="52">
        <v>2</v>
      </c>
      <c r="B3" s="41">
        <v>290</v>
      </c>
      <c r="C3" s="41">
        <v>234</v>
      </c>
      <c r="E3" s="52">
        <v>2</v>
      </c>
      <c r="F3" s="41">
        <v>290</v>
      </c>
      <c r="G3" s="41">
        <v>234</v>
      </c>
      <c r="H3" s="3">
        <v>311</v>
      </c>
      <c r="J3" s="52">
        <v>2</v>
      </c>
      <c r="K3" s="41">
        <v>290</v>
      </c>
      <c r="L3" s="41">
        <v>234</v>
      </c>
      <c r="M3" s="3">
        <v>311</v>
      </c>
      <c r="N3">
        <v>284</v>
      </c>
    </row>
    <row r="4" spans="1:14" x14ac:dyDescent="0.15">
      <c r="A4" s="52">
        <v>3</v>
      </c>
      <c r="B4" s="41">
        <v>235</v>
      </c>
      <c r="C4" s="41">
        <v>250</v>
      </c>
      <c r="E4" s="52">
        <v>3</v>
      </c>
      <c r="F4" s="41">
        <v>235</v>
      </c>
      <c r="G4" s="41">
        <v>250</v>
      </c>
      <c r="H4" s="3">
        <v>182</v>
      </c>
      <c r="J4" s="52">
        <v>3</v>
      </c>
      <c r="K4" s="41">
        <v>235</v>
      </c>
      <c r="L4" s="41">
        <v>250</v>
      </c>
      <c r="M4" s="3">
        <v>182</v>
      </c>
      <c r="N4">
        <v>320</v>
      </c>
    </row>
    <row r="5" spans="1:14" x14ac:dyDescent="0.15">
      <c r="A5" s="52">
        <v>4</v>
      </c>
      <c r="B5" s="41">
        <v>260</v>
      </c>
      <c r="C5" s="41">
        <v>260</v>
      </c>
      <c r="E5" s="52">
        <v>4</v>
      </c>
      <c r="F5" s="41">
        <v>260</v>
      </c>
      <c r="G5" s="41">
        <v>260</v>
      </c>
      <c r="H5" s="3">
        <v>245</v>
      </c>
      <c r="J5" s="52">
        <v>4</v>
      </c>
      <c r="K5" s="41">
        <v>260</v>
      </c>
      <c r="L5" s="41">
        <v>260</v>
      </c>
      <c r="M5" s="3">
        <v>245</v>
      </c>
      <c r="N5">
        <v>302</v>
      </c>
    </row>
    <row r="6" spans="1:14" x14ac:dyDescent="0.15">
      <c r="A6" s="52">
        <v>5</v>
      </c>
      <c r="B6" s="41">
        <v>140</v>
      </c>
      <c r="C6" s="41">
        <v>119</v>
      </c>
      <c r="E6" s="52">
        <v>5</v>
      </c>
      <c r="F6" s="41">
        <v>140</v>
      </c>
      <c r="G6" s="41">
        <v>119</v>
      </c>
      <c r="H6" s="3">
        <v>149</v>
      </c>
      <c r="J6" s="52">
        <v>5</v>
      </c>
      <c r="K6" s="41">
        <v>140</v>
      </c>
      <c r="L6" s="41">
        <v>119</v>
      </c>
      <c r="M6" s="3">
        <v>149</v>
      </c>
      <c r="N6">
        <v>182</v>
      </c>
    </row>
    <row r="7" spans="1:14" x14ac:dyDescent="0.15">
      <c r="A7" s="52">
        <v>6</v>
      </c>
      <c r="B7" s="41">
        <v>173</v>
      </c>
      <c r="C7" s="41">
        <v>180</v>
      </c>
      <c r="E7" s="52">
        <v>6</v>
      </c>
      <c r="F7" s="41">
        <v>173</v>
      </c>
      <c r="G7" s="41">
        <v>180</v>
      </c>
      <c r="H7" s="3">
        <v>160</v>
      </c>
      <c r="J7" s="52">
        <v>6</v>
      </c>
      <c r="K7" s="41">
        <v>173</v>
      </c>
      <c r="L7" s="41">
        <v>180</v>
      </c>
      <c r="M7" s="3">
        <v>160</v>
      </c>
      <c r="N7">
        <v>225</v>
      </c>
    </row>
    <row r="8" spans="1:14" x14ac:dyDescent="0.15">
      <c r="A8" s="52">
        <v>7</v>
      </c>
      <c r="B8" s="41">
        <v>135</v>
      </c>
      <c r="C8" s="41">
        <v>151</v>
      </c>
      <c r="E8" s="52">
        <v>7</v>
      </c>
      <c r="F8" s="41">
        <v>135</v>
      </c>
      <c r="G8" s="41">
        <v>151</v>
      </c>
      <c r="H8" s="3">
        <v>98</v>
      </c>
      <c r="J8" s="52">
        <v>7</v>
      </c>
      <c r="K8" s="41">
        <v>135</v>
      </c>
      <c r="L8" s="41">
        <v>151</v>
      </c>
      <c r="M8" s="3">
        <v>98</v>
      </c>
      <c r="N8">
        <v>190</v>
      </c>
    </row>
    <row r="9" spans="1:14" x14ac:dyDescent="0.15">
      <c r="A9" s="52">
        <v>8</v>
      </c>
      <c r="B9" s="41">
        <v>190</v>
      </c>
      <c r="C9" s="41">
        <v>192</v>
      </c>
      <c r="E9" s="52">
        <v>8</v>
      </c>
      <c r="F9" s="41">
        <v>190</v>
      </c>
      <c r="G9" s="41">
        <v>192</v>
      </c>
      <c r="H9" s="3">
        <v>180</v>
      </c>
      <c r="J9" s="52">
        <v>8</v>
      </c>
      <c r="K9" s="41">
        <v>190</v>
      </c>
      <c r="L9" s="41">
        <v>192</v>
      </c>
      <c r="M9" s="3">
        <v>180</v>
      </c>
      <c r="N9">
        <v>242</v>
      </c>
    </row>
    <row r="10" spans="1:14" x14ac:dyDescent="0.15">
      <c r="A10" s="52">
        <v>9</v>
      </c>
      <c r="B10" s="41">
        <v>220</v>
      </c>
      <c r="C10" s="41">
        <v>273</v>
      </c>
      <c r="E10" s="52">
        <v>9</v>
      </c>
      <c r="F10" s="41">
        <v>220</v>
      </c>
      <c r="G10" s="41">
        <v>273</v>
      </c>
      <c r="H10" s="3">
        <v>113</v>
      </c>
      <c r="J10" s="52">
        <v>9</v>
      </c>
      <c r="K10" s="41">
        <v>220</v>
      </c>
      <c r="L10" s="41">
        <v>273</v>
      </c>
      <c r="M10" s="3">
        <v>113</v>
      </c>
      <c r="N10">
        <v>320</v>
      </c>
    </row>
    <row r="11" spans="1:14" x14ac:dyDescent="0.15">
      <c r="A11" s="53">
        <v>10</v>
      </c>
      <c r="B11" s="30">
        <v>181</v>
      </c>
      <c r="C11" s="30">
        <v>185</v>
      </c>
      <c r="E11" s="53">
        <v>10</v>
      </c>
      <c r="F11" s="30">
        <v>181</v>
      </c>
      <c r="G11" s="30">
        <v>185</v>
      </c>
      <c r="H11" s="16">
        <v>105</v>
      </c>
      <c r="J11" s="53">
        <v>10</v>
      </c>
      <c r="K11" s="30">
        <v>181</v>
      </c>
      <c r="L11" s="30">
        <v>185</v>
      </c>
      <c r="M11" s="16">
        <v>105</v>
      </c>
      <c r="N11" s="1">
        <v>235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"/>
  <sheetViews>
    <sheetView workbookViewId="0">
      <selection activeCell="E22" sqref="E22"/>
    </sheetView>
  </sheetViews>
  <sheetFormatPr defaultRowHeight="13.5" x14ac:dyDescent="0.15"/>
  <cols>
    <col min="1" max="1" width="11" customWidth="1"/>
    <col min="2" max="2" width="10.75" customWidth="1"/>
    <col min="3" max="3" width="10.875" customWidth="1"/>
  </cols>
  <sheetData>
    <row r="1" spans="1:3" x14ac:dyDescent="0.15">
      <c r="A1" s="27" t="s">
        <v>29</v>
      </c>
      <c r="B1" s="5" t="s">
        <v>30</v>
      </c>
      <c r="C1" s="27" t="s">
        <v>44</v>
      </c>
    </row>
    <row r="2" spans="1:3" x14ac:dyDescent="0.15">
      <c r="A2" s="9">
        <v>5123</v>
      </c>
      <c r="B2" s="44">
        <v>623</v>
      </c>
      <c r="C2" s="3">
        <v>0</v>
      </c>
    </row>
    <row r="3" spans="1:3" x14ac:dyDescent="0.15">
      <c r="A3" s="9">
        <v>4986</v>
      </c>
      <c r="B3" s="44">
        <v>612</v>
      </c>
      <c r="C3" s="3">
        <v>0</v>
      </c>
    </row>
    <row r="4" spans="1:3" x14ac:dyDescent="0.15">
      <c r="A4" s="9">
        <v>4867</v>
      </c>
      <c r="B4" s="44">
        <v>543</v>
      </c>
      <c r="C4" s="3">
        <v>0</v>
      </c>
    </row>
    <row r="5" spans="1:3" x14ac:dyDescent="0.15">
      <c r="A5" s="9">
        <v>4421</v>
      </c>
      <c r="B5" s="44">
        <v>463</v>
      </c>
      <c r="C5" s="3">
        <v>0</v>
      </c>
    </row>
    <row r="6" spans="1:3" x14ac:dyDescent="0.15">
      <c r="A6" s="9">
        <v>2985</v>
      </c>
      <c r="B6" s="44">
        <v>427</v>
      </c>
      <c r="C6" s="3">
        <v>1</v>
      </c>
    </row>
    <row r="7" spans="1:3" x14ac:dyDescent="0.15">
      <c r="A7" s="9">
        <v>3123</v>
      </c>
      <c r="B7" s="44">
        <v>441</v>
      </c>
      <c r="C7" s="3">
        <v>1</v>
      </c>
    </row>
    <row r="8" spans="1:3" x14ac:dyDescent="0.15">
      <c r="A8" s="9">
        <v>4422</v>
      </c>
      <c r="B8" s="44">
        <v>513</v>
      </c>
      <c r="C8" s="3">
        <v>0</v>
      </c>
    </row>
    <row r="9" spans="1:3" x14ac:dyDescent="0.15">
      <c r="A9" s="9">
        <v>4123</v>
      </c>
      <c r="B9" s="44">
        <v>523</v>
      </c>
      <c r="C9" s="3">
        <v>0</v>
      </c>
    </row>
    <row r="10" spans="1:3" x14ac:dyDescent="0.15">
      <c r="A10" s="10">
        <v>4256</v>
      </c>
      <c r="B10" s="45">
        <v>532</v>
      </c>
      <c r="C10" s="16"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BFDD-7F07-44BF-B361-65D9DD0368FF}">
  <dimension ref="A1:H36"/>
  <sheetViews>
    <sheetView workbookViewId="0">
      <selection activeCell="M13" sqref="M13"/>
    </sheetView>
  </sheetViews>
  <sheetFormatPr defaultRowHeight="13.5" x14ac:dyDescent="0.15"/>
  <sheetData>
    <row r="1" spans="1:8" x14ac:dyDescent="0.15">
      <c r="A1" s="28" t="s">
        <v>27</v>
      </c>
      <c r="B1" s="28" t="s">
        <v>31</v>
      </c>
      <c r="C1" s="5" t="s">
        <v>32</v>
      </c>
      <c r="D1" s="28" t="s">
        <v>33</v>
      </c>
      <c r="E1" s="5" t="s">
        <v>34</v>
      </c>
      <c r="F1" s="5" t="s">
        <v>35</v>
      </c>
      <c r="G1" s="5" t="s">
        <v>36</v>
      </c>
      <c r="H1" s="13" t="s">
        <v>47</v>
      </c>
    </row>
    <row r="2" spans="1:8" x14ac:dyDescent="0.15">
      <c r="A2" s="37">
        <v>356</v>
      </c>
      <c r="B2" s="37">
        <v>1</v>
      </c>
      <c r="C2" s="6">
        <v>0</v>
      </c>
      <c r="D2" s="37">
        <v>0</v>
      </c>
      <c r="E2" s="6">
        <v>0</v>
      </c>
      <c r="F2" s="6">
        <v>0</v>
      </c>
      <c r="G2" s="6">
        <v>0</v>
      </c>
      <c r="H2" s="3">
        <v>28</v>
      </c>
    </row>
    <row r="3" spans="1:8" x14ac:dyDescent="0.15">
      <c r="A3" s="37">
        <v>245</v>
      </c>
      <c r="B3" s="37">
        <v>0</v>
      </c>
      <c r="C3" s="6">
        <v>1</v>
      </c>
      <c r="D3" s="37">
        <v>0</v>
      </c>
      <c r="E3" s="6">
        <v>0</v>
      </c>
      <c r="F3" s="6">
        <v>0</v>
      </c>
      <c r="G3" s="6">
        <v>0</v>
      </c>
      <c r="H3" s="3">
        <v>21</v>
      </c>
    </row>
    <row r="4" spans="1:8" x14ac:dyDescent="0.15">
      <c r="A4" s="37">
        <v>128</v>
      </c>
      <c r="B4" s="37">
        <v>0</v>
      </c>
      <c r="C4" s="6">
        <v>0</v>
      </c>
      <c r="D4" s="37">
        <v>1</v>
      </c>
      <c r="E4" s="6">
        <v>0</v>
      </c>
      <c r="F4" s="6">
        <v>0</v>
      </c>
      <c r="G4" s="6">
        <v>0</v>
      </c>
      <c r="H4" s="3">
        <v>15</v>
      </c>
    </row>
    <row r="5" spans="1:8" x14ac:dyDescent="0.15">
      <c r="A5" s="37">
        <v>189</v>
      </c>
      <c r="B5" s="37">
        <v>0</v>
      </c>
      <c r="C5" s="6">
        <v>0</v>
      </c>
      <c r="D5" s="37">
        <v>0</v>
      </c>
      <c r="E5" s="6">
        <v>1</v>
      </c>
      <c r="F5" s="6">
        <v>0</v>
      </c>
      <c r="G5" s="6">
        <v>0</v>
      </c>
      <c r="H5" s="3">
        <v>15</v>
      </c>
    </row>
    <row r="6" spans="1:8" x14ac:dyDescent="0.15">
      <c r="A6" s="37">
        <v>215</v>
      </c>
      <c r="B6" s="37">
        <v>0</v>
      </c>
      <c r="C6" s="6">
        <v>0</v>
      </c>
      <c r="D6" s="37">
        <v>0</v>
      </c>
      <c r="E6" s="6">
        <v>0</v>
      </c>
      <c r="F6" s="6">
        <v>1</v>
      </c>
      <c r="G6" s="6">
        <v>0</v>
      </c>
      <c r="H6" s="3">
        <v>28</v>
      </c>
    </row>
    <row r="7" spans="1:8" x14ac:dyDescent="0.15">
      <c r="A7" s="37">
        <v>412</v>
      </c>
      <c r="B7" s="37">
        <v>0</v>
      </c>
      <c r="C7" s="6">
        <v>0</v>
      </c>
      <c r="D7" s="37">
        <v>0</v>
      </c>
      <c r="E7" s="6">
        <v>0</v>
      </c>
      <c r="F7" s="6">
        <v>0</v>
      </c>
      <c r="G7" s="6">
        <v>1</v>
      </c>
      <c r="H7" s="3">
        <v>26</v>
      </c>
    </row>
    <row r="8" spans="1:8" x14ac:dyDescent="0.15">
      <c r="A8" s="33">
        <v>388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7">
        <v>0</v>
      </c>
      <c r="H8" s="16">
        <v>23</v>
      </c>
    </row>
    <row r="9" spans="1:8" x14ac:dyDescent="0.15">
      <c r="A9" s="37">
        <v>312</v>
      </c>
      <c r="B9" s="37">
        <v>1</v>
      </c>
      <c r="C9" s="6">
        <v>0</v>
      </c>
      <c r="D9" s="37">
        <v>0</v>
      </c>
      <c r="E9" s="6">
        <v>0</v>
      </c>
      <c r="F9" s="6">
        <v>0</v>
      </c>
      <c r="G9" s="6">
        <v>0</v>
      </c>
      <c r="H9" s="3">
        <v>20</v>
      </c>
    </row>
    <row r="10" spans="1:8" x14ac:dyDescent="0.15">
      <c r="A10" s="37">
        <v>301</v>
      </c>
      <c r="B10" s="37">
        <v>0</v>
      </c>
      <c r="C10" s="6">
        <v>1</v>
      </c>
      <c r="D10" s="37">
        <v>0</v>
      </c>
      <c r="E10" s="6">
        <v>0</v>
      </c>
      <c r="F10" s="6">
        <v>0</v>
      </c>
      <c r="G10" s="6">
        <v>0</v>
      </c>
      <c r="H10" s="3">
        <v>23</v>
      </c>
    </row>
    <row r="11" spans="1:8" x14ac:dyDescent="0.15">
      <c r="A11" s="2">
        <v>355</v>
      </c>
      <c r="B11" s="6">
        <v>0</v>
      </c>
      <c r="C11" s="2">
        <v>0</v>
      </c>
      <c r="D11" s="6">
        <v>1</v>
      </c>
      <c r="E11" s="2">
        <v>0</v>
      </c>
      <c r="F11" s="6">
        <v>0</v>
      </c>
      <c r="G11" s="6">
        <v>0</v>
      </c>
      <c r="H11" s="12">
        <v>25</v>
      </c>
    </row>
    <row r="12" spans="1:8" x14ac:dyDescent="0.15">
      <c r="A12" s="37">
        <v>189</v>
      </c>
      <c r="B12" s="37">
        <v>0</v>
      </c>
      <c r="C12" s="6">
        <v>0</v>
      </c>
      <c r="D12" s="37">
        <v>0</v>
      </c>
      <c r="E12" s="6">
        <v>1</v>
      </c>
      <c r="F12" s="6">
        <v>0</v>
      </c>
      <c r="G12" s="6">
        <v>0</v>
      </c>
      <c r="H12" s="3">
        <v>18</v>
      </c>
    </row>
    <row r="13" spans="1:8" x14ac:dyDescent="0.15">
      <c r="A13" s="37">
        <v>215</v>
      </c>
      <c r="B13" s="37">
        <v>0</v>
      </c>
      <c r="C13" s="6">
        <v>0</v>
      </c>
      <c r="D13" s="2">
        <v>0</v>
      </c>
      <c r="E13" s="6">
        <v>0</v>
      </c>
      <c r="F13" s="37">
        <v>1</v>
      </c>
      <c r="G13" s="6">
        <v>0</v>
      </c>
      <c r="H13" s="3">
        <v>29</v>
      </c>
    </row>
    <row r="14" spans="1:8" x14ac:dyDescent="0.15">
      <c r="A14" s="37">
        <v>412</v>
      </c>
      <c r="B14" s="37">
        <v>0</v>
      </c>
      <c r="C14" s="6">
        <v>0</v>
      </c>
      <c r="D14" s="37">
        <v>0</v>
      </c>
      <c r="E14" s="6">
        <v>0</v>
      </c>
      <c r="F14" s="6">
        <v>0</v>
      </c>
      <c r="G14" s="6">
        <v>1</v>
      </c>
      <c r="H14" s="3">
        <v>25</v>
      </c>
    </row>
    <row r="15" spans="1:8" x14ac:dyDescent="0.15">
      <c r="A15" s="33">
        <v>388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7">
        <v>0</v>
      </c>
      <c r="H15" s="16">
        <v>19</v>
      </c>
    </row>
    <row r="16" spans="1:8" x14ac:dyDescent="0.15">
      <c r="A16" s="37">
        <v>356</v>
      </c>
      <c r="B16" s="37">
        <v>1</v>
      </c>
      <c r="C16" s="6">
        <v>0</v>
      </c>
      <c r="D16" s="37">
        <v>0</v>
      </c>
      <c r="E16" s="6">
        <v>0</v>
      </c>
      <c r="F16" s="6">
        <v>0</v>
      </c>
      <c r="G16" s="6">
        <v>0</v>
      </c>
      <c r="H16" s="3">
        <v>29</v>
      </c>
    </row>
    <row r="17" spans="1:8" x14ac:dyDescent="0.15">
      <c r="A17" s="37">
        <v>245</v>
      </c>
      <c r="B17" s="37">
        <v>0</v>
      </c>
      <c r="C17" s="6">
        <v>1</v>
      </c>
      <c r="D17" s="37">
        <v>0</v>
      </c>
      <c r="E17" s="6">
        <v>0</v>
      </c>
      <c r="F17" s="6">
        <v>0</v>
      </c>
      <c r="G17" s="6">
        <v>0</v>
      </c>
      <c r="H17" s="3">
        <v>20</v>
      </c>
    </row>
    <row r="18" spans="1:8" x14ac:dyDescent="0.15">
      <c r="A18" s="37">
        <v>128</v>
      </c>
      <c r="B18" s="37">
        <v>0</v>
      </c>
      <c r="C18" s="6">
        <v>0</v>
      </c>
      <c r="D18" s="37">
        <v>1</v>
      </c>
      <c r="E18" s="6">
        <v>0</v>
      </c>
      <c r="F18" s="6">
        <v>0</v>
      </c>
      <c r="G18" s="6">
        <v>0</v>
      </c>
      <c r="H18" s="3">
        <v>18</v>
      </c>
    </row>
    <row r="19" spans="1:8" x14ac:dyDescent="0.15">
      <c r="A19" s="37">
        <v>189</v>
      </c>
      <c r="B19" s="37">
        <v>0</v>
      </c>
      <c r="C19" s="6">
        <v>0</v>
      </c>
      <c r="D19" s="37">
        <v>0</v>
      </c>
      <c r="E19" s="6">
        <v>1</v>
      </c>
      <c r="F19" s="6">
        <v>0</v>
      </c>
      <c r="G19" s="6">
        <v>0</v>
      </c>
      <c r="H19" s="3">
        <v>17</v>
      </c>
    </row>
    <row r="20" spans="1:8" x14ac:dyDescent="0.15">
      <c r="A20" s="37">
        <v>215</v>
      </c>
      <c r="B20" s="37">
        <v>0</v>
      </c>
      <c r="C20" s="6">
        <v>0</v>
      </c>
      <c r="D20" s="37">
        <v>0</v>
      </c>
      <c r="E20" s="6">
        <v>0</v>
      </c>
      <c r="F20" s="6">
        <v>1</v>
      </c>
      <c r="G20" s="6">
        <v>0</v>
      </c>
      <c r="H20" s="3">
        <v>30</v>
      </c>
    </row>
    <row r="21" spans="1:8" x14ac:dyDescent="0.15">
      <c r="A21" s="37">
        <v>412</v>
      </c>
      <c r="B21" s="37">
        <v>0</v>
      </c>
      <c r="C21" s="6">
        <v>0</v>
      </c>
      <c r="D21" s="37">
        <v>0</v>
      </c>
      <c r="E21" s="6">
        <v>0</v>
      </c>
      <c r="F21" s="6">
        <v>0</v>
      </c>
      <c r="G21" s="6">
        <v>1</v>
      </c>
      <c r="H21" s="3">
        <v>25</v>
      </c>
    </row>
    <row r="22" spans="1:8" x14ac:dyDescent="0.15">
      <c r="A22" s="33">
        <v>388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7">
        <v>0</v>
      </c>
      <c r="H22" s="16">
        <v>23</v>
      </c>
    </row>
    <row r="23" spans="1:8" x14ac:dyDescent="0.15">
      <c r="A23" s="37">
        <v>356</v>
      </c>
      <c r="B23" s="37">
        <v>1</v>
      </c>
      <c r="C23" s="6">
        <v>0</v>
      </c>
      <c r="D23" s="37">
        <v>0</v>
      </c>
      <c r="E23" s="6">
        <v>0</v>
      </c>
      <c r="F23" s="6">
        <v>0</v>
      </c>
      <c r="G23" s="6">
        <v>0</v>
      </c>
      <c r="H23" s="3">
        <v>25</v>
      </c>
    </row>
    <row r="24" spans="1:8" x14ac:dyDescent="0.15">
      <c r="A24" s="37">
        <v>245</v>
      </c>
      <c r="B24" s="37">
        <v>0</v>
      </c>
      <c r="C24" s="6">
        <v>1</v>
      </c>
      <c r="D24" s="37">
        <v>0</v>
      </c>
      <c r="E24" s="6">
        <v>0</v>
      </c>
      <c r="F24" s="6">
        <v>0</v>
      </c>
      <c r="G24" s="6">
        <v>0</v>
      </c>
      <c r="H24" s="3">
        <v>25</v>
      </c>
    </row>
    <row r="25" spans="1:8" x14ac:dyDescent="0.15">
      <c r="A25" s="37">
        <v>128</v>
      </c>
      <c r="B25" s="37">
        <v>0</v>
      </c>
      <c r="C25" s="6">
        <v>0</v>
      </c>
      <c r="D25" s="37">
        <v>1</v>
      </c>
      <c r="E25" s="6">
        <v>0</v>
      </c>
      <c r="F25" s="6">
        <v>0</v>
      </c>
      <c r="G25" s="6">
        <v>0</v>
      </c>
      <c r="H25" s="3">
        <v>18</v>
      </c>
    </row>
    <row r="26" spans="1:8" x14ac:dyDescent="0.15">
      <c r="A26" s="37">
        <v>189</v>
      </c>
      <c r="B26" s="37">
        <v>0</v>
      </c>
      <c r="C26" s="6">
        <v>0</v>
      </c>
      <c r="D26" s="37">
        <v>0</v>
      </c>
      <c r="E26" s="6">
        <v>1</v>
      </c>
      <c r="F26" s="6">
        <v>0</v>
      </c>
      <c r="G26" s="6">
        <v>0</v>
      </c>
      <c r="H26" s="3">
        <v>18</v>
      </c>
    </row>
    <row r="27" spans="1:8" x14ac:dyDescent="0.15">
      <c r="A27" s="37">
        <v>215</v>
      </c>
      <c r="B27" s="37">
        <v>0</v>
      </c>
      <c r="C27" s="6">
        <v>0</v>
      </c>
      <c r="D27" s="37">
        <v>0</v>
      </c>
      <c r="E27" s="6">
        <v>0</v>
      </c>
      <c r="F27" s="6">
        <v>1</v>
      </c>
      <c r="G27" s="6">
        <v>0</v>
      </c>
      <c r="H27" s="3">
        <v>28</v>
      </c>
    </row>
    <row r="28" spans="1:8" x14ac:dyDescent="0.15">
      <c r="A28" s="37">
        <v>412</v>
      </c>
      <c r="B28" s="37">
        <v>0</v>
      </c>
      <c r="C28" s="6">
        <v>0</v>
      </c>
      <c r="D28" s="37">
        <v>0</v>
      </c>
      <c r="E28" s="6">
        <v>0</v>
      </c>
      <c r="F28" s="6">
        <v>0</v>
      </c>
      <c r="G28" s="6">
        <v>1</v>
      </c>
      <c r="H28" s="3">
        <v>26</v>
      </c>
    </row>
    <row r="29" spans="1:8" x14ac:dyDescent="0.15">
      <c r="A29" s="33">
        <v>388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7">
        <v>0</v>
      </c>
      <c r="H29" s="16">
        <v>29</v>
      </c>
    </row>
    <row r="30" spans="1:8" x14ac:dyDescent="0.15">
      <c r="A30" s="37">
        <v>356</v>
      </c>
      <c r="B30" s="37">
        <v>1</v>
      </c>
      <c r="C30" s="6">
        <v>0</v>
      </c>
      <c r="D30" s="37">
        <v>0</v>
      </c>
      <c r="E30" s="6">
        <v>0</v>
      </c>
      <c r="F30" s="6">
        <v>0</v>
      </c>
      <c r="G30" s="6">
        <v>0</v>
      </c>
      <c r="H30" s="3">
        <v>28</v>
      </c>
    </row>
    <row r="31" spans="1:8" x14ac:dyDescent="0.15">
      <c r="A31" s="37">
        <v>245</v>
      </c>
      <c r="B31" s="37">
        <v>0</v>
      </c>
      <c r="C31" s="6">
        <v>1</v>
      </c>
      <c r="D31" s="37">
        <v>0</v>
      </c>
      <c r="E31" s="6">
        <v>0</v>
      </c>
      <c r="F31" s="6">
        <v>0</v>
      </c>
      <c r="G31" s="6">
        <v>0</v>
      </c>
      <c r="H31" s="3">
        <v>22</v>
      </c>
    </row>
    <row r="32" spans="1:8" x14ac:dyDescent="0.15">
      <c r="A32" s="37">
        <v>128</v>
      </c>
      <c r="B32" s="37">
        <v>0</v>
      </c>
      <c r="C32" s="6">
        <v>0</v>
      </c>
      <c r="D32" s="37">
        <v>1</v>
      </c>
      <c r="E32" s="6">
        <v>0</v>
      </c>
      <c r="F32" s="6">
        <v>0</v>
      </c>
      <c r="G32" s="6">
        <v>0</v>
      </c>
      <c r="H32" s="3">
        <v>14</v>
      </c>
    </row>
    <row r="33" spans="1:8" x14ac:dyDescent="0.15">
      <c r="A33" s="37">
        <v>189</v>
      </c>
      <c r="B33" s="37">
        <v>0</v>
      </c>
      <c r="C33" s="6">
        <v>0</v>
      </c>
      <c r="D33" s="37">
        <v>0</v>
      </c>
      <c r="E33" s="6">
        <v>1</v>
      </c>
      <c r="F33" s="6">
        <v>0</v>
      </c>
      <c r="G33" s="6">
        <v>0</v>
      </c>
      <c r="H33" s="3">
        <v>16</v>
      </c>
    </row>
    <row r="34" spans="1:8" x14ac:dyDescent="0.15">
      <c r="A34" s="37">
        <v>215</v>
      </c>
      <c r="B34" s="37">
        <v>0</v>
      </c>
      <c r="C34" s="6">
        <v>0</v>
      </c>
      <c r="D34" s="37">
        <v>0</v>
      </c>
      <c r="E34" s="6">
        <v>0</v>
      </c>
      <c r="F34" s="6">
        <v>1</v>
      </c>
      <c r="G34" s="6">
        <v>0</v>
      </c>
      <c r="H34" s="3">
        <v>29</v>
      </c>
    </row>
    <row r="35" spans="1:8" x14ac:dyDescent="0.15">
      <c r="A35" s="37">
        <v>412</v>
      </c>
      <c r="B35" s="37">
        <v>0</v>
      </c>
      <c r="C35" s="6">
        <v>0</v>
      </c>
      <c r="D35" s="37">
        <v>0</v>
      </c>
      <c r="E35" s="6">
        <v>0</v>
      </c>
      <c r="F35" s="6">
        <v>0</v>
      </c>
      <c r="G35" s="6">
        <v>1</v>
      </c>
      <c r="H35" s="3">
        <v>23</v>
      </c>
    </row>
    <row r="36" spans="1:8" x14ac:dyDescent="0.15">
      <c r="A36" s="33">
        <v>388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7">
        <v>0</v>
      </c>
      <c r="H36" s="16">
        <v>28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7"/>
  <sheetViews>
    <sheetView tabSelected="1" workbookViewId="0">
      <selection activeCell="F30" sqref="F30"/>
    </sheetView>
  </sheetViews>
  <sheetFormatPr defaultRowHeight="13.5" x14ac:dyDescent="0.15"/>
  <cols>
    <col min="6" max="6" width="10.625" customWidth="1"/>
  </cols>
  <sheetData>
    <row r="1" spans="1:18" x14ac:dyDescent="0.15">
      <c r="A1" s="27" t="s">
        <v>27</v>
      </c>
      <c r="B1" s="17" t="s">
        <v>30</v>
      </c>
      <c r="D1" s="27" t="s">
        <v>27</v>
      </c>
      <c r="E1" s="17" t="s">
        <v>30</v>
      </c>
      <c r="F1" s="17" t="s">
        <v>37</v>
      </c>
      <c r="H1" s="27" t="s">
        <v>29</v>
      </c>
      <c r="I1" s="17" t="s">
        <v>30</v>
      </c>
      <c r="K1" s="27" t="s">
        <v>41</v>
      </c>
      <c r="L1" s="17" t="s">
        <v>40</v>
      </c>
      <c r="M1" s="17" t="s">
        <v>39</v>
      </c>
      <c r="O1" s="27" t="s">
        <v>41</v>
      </c>
      <c r="P1" s="17" t="s">
        <v>40</v>
      </c>
      <c r="Q1" s="17" t="s">
        <v>42</v>
      </c>
      <c r="R1" s="17" t="s">
        <v>43</v>
      </c>
    </row>
    <row r="2" spans="1:18" x14ac:dyDescent="0.15">
      <c r="A2">
        <v>3</v>
      </c>
      <c r="B2" s="18">
        <v>2</v>
      </c>
      <c r="D2">
        <v>3</v>
      </c>
      <c r="E2" s="18">
        <v>2</v>
      </c>
      <c r="F2" s="18">
        <v>0</v>
      </c>
      <c r="H2" s="41">
        <v>3</v>
      </c>
      <c r="I2" s="35">
        <v>2</v>
      </c>
      <c r="K2" s="41">
        <v>3</v>
      </c>
      <c r="L2" s="35">
        <v>2</v>
      </c>
      <c r="M2" s="35">
        <v>0</v>
      </c>
      <c r="O2" s="41">
        <v>3</v>
      </c>
      <c r="P2" s="35">
        <v>2</v>
      </c>
      <c r="Q2" s="35">
        <v>0</v>
      </c>
      <c r="R2" s="35">
        <v>0</v>
      </c>
    </row>
    <row r="3" spans="1:18" x14ac:dyDescent="0.15">
      <c r="A3">
        <v>5</v>
      </c>
      <c r="B3" s="18">
        <v>4</v>
      </c>
      <c r="D3">
        <v>5</v>
      </c>
      <c r="E3" s="18">
        <v>4</v>
      </c>
      <c r="F3" s="18">
        <v>0</v>
      </c>
      <c r="H3" s="41">
        <v>5</v>
      </c>
      <c r="I3" s="35">
        <v>4</v>
      </c>
      <c r="K3" s="41">
        <v>5</v>
      </c>
      <c r="L3" s="35">
        <v>4</v>
      </c>
      <c r="M3" s="35">
        <v>0</v>
      </c>
      <c r="O3" s="41">
        <v>5</v>
      </c>
      <c r="P3" s="35">
        <v>4</v>
      </c>
      <c r="Q3" s="35">
        <v>0</v>
      </c>
      <c r="R3" s="35">
        <v>0</v>
      </c>
    </row>
    <row r="4" spans="1:18" x14ac:dyDescent="0.15">
      <c r="A4">
        <v>6</v>
      </c>
      <c r="B4" s="18">
        <v>6</v>
      </c>
      <c r="D4">
        <v>6</v>
      </c>
      <c r="E4" s="18">
        <v>6</v>
      </c>
      <c r="F4" s="18">
        <v>0</v>
      </c>
      <c r="H4" s="41">
        <v>6</v>
      </c>
      <c r="I4" s="35">
        <v>6</v>
      </c>
      <c r="K4" s="41">
        <v>6</v>
      </c>
      <c r="L4" s="35">
        <v>6</v>
      </c>
      <c r="M4" s="35">
        <v>0</v>
      </c>
      <c r="O4" s="41">
        <v>6</v>
      </c>
      <c r="P4" s="35">
        <v>6</v>
      </c>
      <c r="Q4" s="35">
        <v>0</v>
      </c>
      <c r="R4" s="35">
        <v>0</v>
      </c>
    </row>
    <row r="5" spans="1:18" x14ac:dyDescent="0.15">
      <c r="A5">
        <v>10</v>
      </c>
      <c r="B5" s="18">
        <v>8</v>
      </c>
      <c r="D5">
        <v>10</v>
      </c>
      <c r="E5" s="18">
        <v>8</v>
      </c>
      <c r="F5" s="18">
        <v>0</v>
      </c>
      <c r="H5" s="41">
        <v>10</v>
      </c>
      <c r="I5" s="35">
        <v>8</v>
      </c>
      <c r="K5" s="41">
        <v>10</v>
      </c>
      <c r="L5" s="35">
        <v>8</v>
      </c>
      <c r="M5" s="35">
        <v>0</v>
      </c>
      <c r="O5" s="41">
        <v>10</v>
      </c>
      <c r="P5" s="35">
        <v>8</v>
      </c>
      <c r="Q5" s="35">
        <v>0</v>
      </c>
      <c r="R5" s="35">
        <v>0</v>
      </c>
    </row>
    <row r="6" spans="1:18" x14ac:dyDescent="0.15">
      <c r="A6" s="1">
        <v>24</v>
      </c>
      <c r="B6" s="19">
        <v>7</v>
      </c>
      <c r="D6" s="1">
        <v>24</v>
      </c>
      <c r="E6" s="19">
        <v>7</v>
      </c>
      <c r="F6" s="19">
        <v>1</v>
      </c>
      <c r="H6" s="41">
        <v>24</v>
      </c>
      <c r="I6" s="35">
        <v>7</v>
      </c>
      <c r="K6" s="41">
        <v>24</v>
      </c>
      <c r="L6" s="35">
        <v>7</v>
      </c>
      <c r="M6" s="35">
        <v>1</v>
      </c>
      <c r="O6" s="41">
        <v>24</v>
      </c>
      <c r="P6" s="35">
        <v>7</v>
      </c>
      <c r="Q6" s="35">
        <v>0</v>
      </c>
      <c r="R6" s="42">
        <v>1</v>
      </c>
    </row>
    <row r="7" spans="1:18" x14ac:dyDescent="0.15">
      <c r="H7" s="30">
        <v>36</v>
      </c>
      <c r="I7" s="36">
        <v>8</v>
      </c>
      <c r="K7" s="30">
        <v>36</v>
      </c>
      <c r="L7" s="36">
        <v>8</v>
      </c>
      <c r="M7" s="36">
        <v>1</v>
      </c>
      <c r="O7" s="30">
        <v>36</v>
      </c>
      <c r="P7" s="36">
        <v>8</v>
      </c>
      <c r="Q7" s="36">
        <v>1</v>
      </c>
      <c r="R7" s="43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</vt:lpstr>
      <vt:lpstr>02</vt:lpstr>
      <vt:lpstr>03</vt:lpstr>
      <vt:lpstr>04</vt:lpstr>
      <vt:lpstr>05</vt:lpstr>
      <vt:lpstr>06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dcterms:created xsi:type="dcterms:W3CDTF">2018-03-11T05:12:28Z</dcterms:created>
  <dcterms:modified xsi:type="dcterms:W3CDTF">2021-07-23T07:35:50Z</dcterms:modified>
</cp:coreProperties>
</file>