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fo\OneDrive\ドキュメント\15SAS\お客様講演会\2021\01統計的思考法\2\"/>
    </mc:Choice>
  </mc:AlternateContent>
  <xr:revisionPtr revIDLastSave="0" documentId="8_{59AE5381-07BC-4512-8430-FEF3B2A1AB3D}" xr6:coauthVersionLast="47" xr6:coauthVersionMax="47" xr10:uidLastSave="{00000000-0000-0000-0000-000000000000}"/>
  <bookViews>
    <workbookView xWindow="28680" yWindow="-120" windowWidth="29040" windowHeight="15840" activeTab="2" xr2:uid="{00000000-000D-0000-FFFF-FFFF00000000}"/>
  </bookViews>
  <sheets>
    <sheet name="DMと売上高" sheetId="3" r:id="rId1"/>
    <sheet name="相関" sheetId="2" r:id="rId2"/>
    <sheet name="偏相関" sheetId="1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15" i="1"/>
  <c r="D14" i="1"/>
  <c r="B13" i="3"/>
  <c r="B13" i="2"/>
  <c r="C3" i="1" l="1"/>
  <c r="C6" i="1"/>
  <c r="B5" i="1"/>
  <c r="G42" i="1"/>
</calcChain>
</file>

<file path=xl/sharedStrings.xml><?xml version="1.0" encoding="utf-8"?>
<sst xmlns="http://schemas.openxmlformats.org/spreadsheetml/2006/main" count="23" uniqueCount="19">
  <si>
    <t>支店</t>
    <rPh sb="0" eb="2">
      <t>シテン</t>
    </rPh>
    <phoneticPr fontId="1"/>
  </si>
  <si>
    <t>四国</t>
    <rPh sb="0" eb="2">
      <t>シコク</t>
    </rPh>
    <phoneticPr fontId="1"/>
  </si>
  <si>
    <t>九州</t>
    <rPh sb="0" eb="2">
      <t>キュウシュウ</t>
    </rPh>
    <phoneticPr fontId="1"/>
  </si>
  <si>
    <t>沖縄</t>
    <rPh sb="0" eb="2">
      <t>オキナワ</t>
    </rPh>
    <phoneticPr fontId="1"/>
  </si>
  <si>
    <t>中国</t>
    <rPh sb="0" eb="2">
      <t>チュウゴク</t>
    </rPh>
    <phoneticPr fontId="1"/>
  </si>
  <si>
    <t>近畿</t>
    <rPh sb="0" eb="2">
      <t>キンキ</t>
    </rPh>
    <phoneticPr fontId="1"/>
  </si>
  <si>
    <t>中部</t>
    <rPh sb="0" eb="2">
      <t>チュウブ</t>
    </rPh>
    <phoneticPr fontId="1"/>
  </si>
  <si>
    <t>関東</t>
    <rPh sb="0" eb="2">
      <t>カントウ</t>
    </rPh>
    <phoneticPr fontId="1"/>
  </si>
  <si>
    <t>東北</t>
    <rPh sb="0" eb="2">
      <t>トウホク</t>
    </rPh>
    <phoneticPr fontId="1"/>
  </si>
  <si>
    <t>北海道</t>
    <rPh sb="0" eb="3">
      <t>ホッカイドウ</t>
    </rPh>
    <phoneticPr fontId="1"/>
  </si>
  <si>
    <t>売上高</t>
    <rPh sb="0" eb="2">
      <t>ウリアゲ</t>
    </rPh>
    <rPh sb="2" eb="3">
      <t>ダカ</t>
    </rPh>
    <phoneticPr fontId="1"/>
  </si>
  <si>
    <t>広告費</t>
    <rPh sb="0" eb="3">
      <t>コウコクヒ</t>
    </rPh>
    <phoneticPr fontId="1"/>
  </si>
  <si>
    <t>人口</t>
    <rPh sb="0" eb="2">
      <t>ジンコウ</t>
    </rPh>
    <phoneticPr fontId="1"/>
  </si>
  <si>
    <t>北陸</t>
    <rPh sb="0" eb="2">
      <t>ホクリク</t>
    </rPh>
    <phoneticPr fontId="1"/>
  </si>
  <si>
    <t>相関係数</t>
    <rPh sb="0" eb="2">
      <t>ソウカン</t>
    </rPh>
    <rPh sb="2" eb="4">
      <t>ケイスウ</t>
    </rPh>
    <phoneticPr fontId="1"/>
  </si>
  <si>
    <t>DM発送数</t>
    <rPh sb="2" eb="4">
      <t>ハッソウ</t>
    </rPh>
    <rPh sb="4" eb="5">
      <t>スウ</t>
    </rPh>
    <phoneticPr fontId="1"/>
  </si>
  <si>
    <t>売上高と広告費</t>
    <rPh sb="0" eb="3">
      <t>ウリアゲダカ</t>
    </rPh>
    <rPh sb="4" eb="7">
      <t>コウコクヒ</t>
    </rPh>
    <phoneticPr fontId="1"/>
  </si>
  <si>
    <t>売上高と人口</t>
    <rPh sb="0" eb="3">
      <t>ウリアゲダカ</t>
    </rPh>
    <rPh sb="4" eb="6">
      <t>ジンコウ</t>
    </rPh>
    <phoneticPr fontId="1"/>
  </si>
  <si>
    <t>広告費と人口</t>
    <rPh sb="0" eb="3">
      <t>コウコクヒ</t>
    </rPh>
    <rPh sb="4" eb="6">
      <t>ジンコウ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</si>
</sst>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00_ "/>
    <numFmt numFmtId="178" formatCode="0.000"/>
  </numFmts>
  <fonts count="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38" fontId="3" fillId="0" borderId="0" applyFont="0" applyFill="0" applyBorder="0" applyAlignment="0" applyProtection="0"/>
  </cellStyleXfs>
  <cellXfs count="22">
    <xf numFmtId="0" fontId="0" fillId="0" borderId="0" xfId="0">
      <alignment vertical="center"/>
    </xf>
    <xf numFmtId="3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176" fontId="4" fillId="0" borderId="4" xfId="0" applyNumberFormat="1" applyFont="1" applyBorder="1">
      <alignment vertical="center"/>
    </xf>
    <xf numFmtId="176" fontId="4" fillId="0" borderId="5" xfId="0" applyNumberFormat="1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6" fontId="4" fillId="0" borderId="7" xfId="0" applyNumberFormat="1" applyFont="1" applyBorder="1">
      <alignment vertical="center"/>
    </xf>
    <xf numFmtId="0" fontId="4" fillId="0" borderId="0" xfId="0" applyNumberFormat="1" applyFont="1">
      <alignment vertical="center"/>
    </xf>
    <xf numFmtId="176" fontId="4" fillId="0" borderId="8" xfId="0" applyNumberFormat="1" applyFont="1" applyBorder="1">
      <alignment vertical="center"/>
    </xf>
    <xf numFmtId="0" fontId="4" fillId="0" borderId="1" xfId="0" applyNumberFormat="1" applyFont="1" applyBorder="1">
      <alignment vertical="center"/>
    </xf>
    <xf numFmtId="177" fontId="4" fillId="0" borderId="0" xfId="0" applyNumberFormat="1" applyFont="1">
      <alignment vertical="center"/>
    </xf>
    <xf numFmtId="178" fontId="4" fillId="0" borderId="0" xfId="0" applyNumberFormat="1" applyFont="1">
      <alignment vertical="center"/>
    </xf>
  </cellXfs>
  <cellStyles count="4">
    <cellStyle name="桁区切り 2" xfId="2" xr:uid="{00000000-0005-0000-0000-000000000000}"/>
    <cellStyle name="桁区切り 3" xfId="3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DMと売上高!$B$1</c:f>
              <c:strCache>
                <c:ptCount val="1"/>
                <c:pt idx="0">
                  <c:v>売上高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DMと売上高!$A$2:$A$11</c:f>
              <c:numCache>
                <c:formatCode>General</c:formatCode>
                <c:ptCount val="10"/>
                <c:pt idx="0">
                  <c:v>92</c:v>
                </c:pt>
                <c:pt idx="1">
                  <c:v>93</c:v>
                </c:pt>
                <c:pt idx="2">
                  <c:v>298</c:v>
                </c:pt>
                <c:pt idx="3">
                  <c:v>78</c:v>
                </c:pt>
                <c:pt idx="4">
                  <c:v>181</c:v>
                </c:pt>
                <c:pt idx="5">
                  <c:v>108</c:v>
                </c:pt>
                <c:pt idx="6">
                  <c:v>133</c:v>
                </c:pt>
                <c:pt idx="7">
                  <c:v>72</c:v>
                </c:pt>
                <c:pt idx="8">
                  <c:v>243</c:v>
                </c:pt>
                <c:pt idx="9">
                  <c:v>13</c:v>
                </c:pt>
              </c:numCache>
            </c:numRef>
          </c:xVal>
          <c:yVal>
            <c:numRef>
              <c:f>DMと売上高!$B$2:$B$11</c:f>
              <c:numCache>
                <c:formatCode>General</c:formatCode>
                <c:ptCount val="10"/>
                <c:pt idx="0">
                  <c:v>40212</c:v>
                </c:pt>
                <c:pt idx="1">
                  <c:v>40801</c:v>
                </c:pt>
                <c:pt idx="2">
                  <c:v>125198</c:v>
                </c:pt>
                <c:pt idx="3">
                  <c:v>21772</c:v>
                </c:pt>
                <c:pt idx="4">
                  <c:v>52122</c:v>
                </c:pt>
                <c:pt idx="5">
                  <c:v>55200</c:v>
                </c:pt>
                <c:pt idx="6">
                  <c:v>54801</c:v>
                </c:pt>
                <c:pt idx="7">
                  <c:v>34411</c:v>
                </c:pt>
                <c:pt idx="8">
                  <c:v>79221</c:v>
                </c:pt>
                <c:pt idx="9">
                  <c:v>7801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DB1-4A15-8BD4-C2EB9284C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5331456"/>
        <c:axId val="865339984"/>
      </c:scatterChart>
      <c:valAx>
        <c:axId val="865331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65339984"/>
        <c:crosses val="autoZero"/>
        <c:crossBetween val="midCat"/>
      </c:valAx>
      <c:valAx>
        <c:axId val="86533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653314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56784</xdr:colOff>
      <xdr:row>0</xdr:row>
      <xdr:rowOff>91952</xdr:rowOff>
    </xdr:from>
    <xdr:to>
      <xdr:col>9</xdr:col>
      <xdr:colOff>109172</xdr:colOff>
      <xdr:row>21</xdr:row>
      <xdr:rowOff>87190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2229149-665C-465A-BCB6-EA9162ACAA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E481F-1C63-4C87-8C7E-19CD43B17D69}">
  <dimension ref="A1:B13"/>
  <sheetViews>
    <sheetView zoomScale="130" zoomScaleNormal="130" workbookViewId="0">
      <selection activeCell="B24" sqref="B24"/>
    </sheetView>
  </sheetViews>
  <sheetFormatPr defaultRowHeight="13.5"/>
  <cols>
    <col min="1" max="1" width="11.375" customWidth="1"/>
    <col min="2" max="2" width="10.375" customWidth="1"/>
  </cols>
  <sheetData>
    <row r="1" spans="1:2" s="2" customFormat="1">
      <c r="A1" s="6" t="s">
        <v>15</v>
      </c>
      <c r="B1" s="8" t="s">
        <v>10</v>
      </c>
    </row>
    <row r="2" spans="1:2">
      <c r="A2" s="5">
        <v>92</v>
      </c>
      <c r="B2" s="9">
        <v>40212</v>
      </c>
    </row>
    <row r="3" spans="1:2">
      <c r="A3" s="5">
        <v>93</v>
      </c>
      <c r="B3" s="9">
        <v>40801</v>
      </c>
    </row>
    <row r="4" spans="1:2">
      <c r="A4" s="5">
        <v>298</v>
      </c>
      <c r="B4" s="9">
        <v>125198</v>
      </c>
    </row>
    <row r="5" spans="1:2">
      <c r="A5" s="5">
        <v>78</v>
      </c>
      <c r="B5" s="9">
        <v>21772</v>
      </c>
    </row>
    <row r="6" spans="1:2">
      <c r="A6" s="5">
        <v>181</v>
      </c>
      <c r="B6" s="9">
        <v>52122</v>
      </c>
    </row>
    <row r="7" spans="1:2">
      <c r="A7" s="5">
        <v>108</v>
      </c>
      <c r="B7" s="9">
        <v>55200</v>
      </c>
    </row>
    <row r="8" spans="1:2">
      <c r="A8" s="5">
        <v>133</v>
      </c>
      <c r="B8" s="9">
        <v>54801</v>
      </c>
    </row>
    <row r="9" spans="1:2">
      <c r="A9" s="5">
        <v>72</v>
      </c>
      <c r="B9" s="9">
        <v>34411</v>
      </c>
    </row>
    <row r="10" spans="1:2">
      <c r="A10" s="5">
        <v>243</v>
      </c>
      <c r="B10" s="9">
        <v>79221</v>
      </c>
    </row>
    <row r="11" spans="1:2">
      <c r="A11" s="7">
        <v>13</v>
      </c>
      <c r="B11" s="10">
        <v>7801</v>
      </c>
    </row>
    <row r="12" spans="1:2">
      <c r="A12" s="5"/>
      <c r="B12" s="5"/>
    </row>
    <row r="13" spans="1:2">
      <c r="A13" s="5" t="s">
        <v>14</v>
      </c>
      <c r="B13" s="21">
        <f>CORREL(A2:A11,B2:B11)</f>
        <v>0.94938627539887166</v>
      </c>
    </row>
  </sheetData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6B308-8AC9-4A41-AF37-23C5F67A458B}">
  <dimension ref="A1:D29"/>
  <sheetViews>
    <sheetView zoomScale="130" zoomScaleNormal="130" workbookViewId="0">
      <selection activeCell="E22" sqref="E22"/>
    </sheetView>
  </sheetViews>
  <sheetFormatPr defaultRowHeight="13.5"/>
  <cols>
    <col min="1" max="1" width="11.625" customWidth="1"/>
    <col min="2" max="2" width="12.25" customWidth="1"/>
  </cols>
  <sheetData>
    <row r="1" spans="1:4">
      <c r="A1" s="11" t="s">
        <v>11</v>
      </c>
      <c r="B1" s="11" t="s">
        <v>10</v>
      </c>
    </row>
    <row r="2" spans="1:4">
      <c r="A2" s="12">
        <v>92</v>
      </c>
      <c r="B2" s="12">
        <v>44</v>
      </c>
    </row>
    <row r="3" spans="1:4">
      <c r="A3" s="12">
        <v>93.350000000000009</v>
      </c>
      <c r="B3" s="12">
        <v>102</v>
      </c>
    </row>
    <row r="4" spans="1:4">
      <c r="A4" s="12">
        <v>332</v>
      </c>
      <c r="B4" s="12">
        <v>288</v>
      </c>
    </row>
    <row r="5" spans="1:4">
      <c r="A5" s="12">
        <v>78</v>
      </c>
      <c r="B5" s="12">
        <v>54.43</v>
      </c>
    </row>
    <row r="6" spans="1:4">
      <c r="A6" s="12">
        <v>181.27</v>
      </c>
      <c r="B6" s="12">
        <v>118</v>
      </c>
    </row>
    <row r="7" spans="1:4">
      <c r="A7" s="12">
        <v>108</v>
      </c>
      <c r="B7" s="12">
        <v>138</v>
      </c>
    </row>
    <row r="8" spans="1:4">
      <c r="A8" s="12">
        <v>113</v>
      </c>
      <c r="B8" s="12">
        <v>138</v>
      </c>
    </row>
    <row r="9" spans="1:4">
      <c r="A9" s="12">
        <v>72</v>
      </c>
      <c r="B9" s="12">
        <v>86</v>
      </c>
    </row>
    <row r="10" spans="1:4">
      <c r="A10" s="12">
        <v>243</v>
      </c>
      <c r="B10" s="12">
        <v>152</v>
      </c>
      <c r="D10" s="1"/>
    </row>
    <row r="11" spans="1:4">
      <c r="A11" s="13">
        <v>13</v>
      </c>
      <c r="B11" s="13">
        <v>22</v>
      </c>
    </row>
    <row r="12" spans="1:4">
      <c r="A12" s="5"/>
      <c r="B12" s="5"/>
    </row>
    <row r="13" spans="1:4">
      <c r="A13" s="5" t="s">
        <v>14</v>
      </c>
      <c r="B13" s="20">
        <f>CORREL(A2:A11,B2:B11)</f>
        <v>0.90240505422841444</v>
      </c>
    </row>
    <row r="29" spans="4:4">
      <c r="D29" s="1"/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42"/>
  <sheetViews>
    <sheetView tabSelected="1" zoomScale="130" zoomScaleNormal="130" workbookViewId="0">
      <selection activeCell="F9" sqref="F9"/>
    </sheetView>
  </sheetViews>
  <sheetFormatPr defaultRowHeight="13.5"/>
  <cols>
    <col min="1" max="1" width="9" style="2"/>
    <col min="2" max="2" width="9.875" customWidth="1"/>
    <col min="3" max="3" width="9.375" customWidth="1"/>
    <col min="4" max="4" width="9" customWidth="1"/>
  </cols>
  <sheetData>
    <row r="1" spans="1:7">
      <c r="A1" s="14" t="s">
        <v>0</v>
      </c>
      <c r="B1" s="11" t="s">
        <v>10</v>
      </c>
      <c r="C1" s="15" t="s">
        <v>11</v>
      </c>
      <c r="D1" s="14" t="s">
        <v>12</v>
      </c>
    </row>
    <row r="2" spans="1:7">
      <c r="A2" s="4" t="s">
        <v>9</v>
      </c>
      <c r="B2" s="12">
        <v>44</v>
      </c>
      <c r="C2" s="16">
        <v>92</v>
      </c>
      <c r="D2" s="17">
        <v>5506</v>
      </c>
    </row>
    <row r="3" spans="1:7">
      <c r="A3" s="4" t="s">
        <v>8</v>
      </c>
      <c r="B3" s="12">
        <v>102</v>
      </c>
      <c r="C3" s="16">
        <f t="shared" ref="C3:C6" si="0">D3*0.01</f>
        <v>93.350000000000009</v>
      </c>
      <c r="D3" s="17">
        <v>9335</v>
      </c>
    </row>
    <row r="4" spans="1:7">
      <c r="A4" s="4" t="s">
        <v>7</v>
      </c>
      <c r="B4" s="12">
        <v>288</v>
      </c>
      <c r="C4" s="16">
        <v>332</v>
      </c>
      <c r="D4" s="17">
        <v>42604</v>
      </c>
    </row>
    <row r="5" spans="1:7">
      <c r="A5" s="4" t="s">
        <v>13</v>
      </c>
      <c r="B5" s="12">
        <f t="shared" ref="B5" si="1">D5*0.01</f>
        <v>54.43</v>
      </c>
      <c r="C5" s="16">
        <v>78</v>
      </c>
      <c r="D5" s="17">
        <v>5443</v>
      </c>
    </row>
    <row r="6" spans="1:7">
      <c r="A6" s="4" t="s">
        <v>6</v>
      </c>
      <c r="B6" s="12">
        <v>118</v>
      </c>
      <c r="C6" s="16">
        <f t="shared" si="0"/>
        <v>181.27</v>
      </c>
      <c r="D6" s="17">
        <v>18127</v>
      </c>
    </row>
    <row r="7" spans="1:7">
      <c r="A7" s="4" t="s">
        <v>5</v>
      </c>
      <c r="B7" s="12">
        <v>138</v>
      </c>
      <c r="C7" s="16">
        <v>108</v>
      </c>
      <c r="D7" s="17">
        <v>12912</v>
      </c>
    </row>
    <row r="8" spans="1:7">
      <c r="A8" s="4" t="s">
        <v>4</v>
      </c>
      <c r="B8" s="12">
        <v>138</v>
      </c>
      <c r="C8" s="16">
        <v>113</v>
      </c>
      <c r="D8" s="17">
        <v>15554</v>
      </c>
    </row>
    <row r="9" spans="1:7">
      <c r="A9" s="4" t="s">
        <v>1</v>
      </c>
      <c r="B9" s="12">
        <v>86</v>
      </c>
      <c r="C9" s="16">
        <v>72</v>
      </c>
      <c r="D9" s="17">
        <v>3976</v>
      </c>
    </row>
    <row r="10" spans="1:7">
      <c r="A10" s="4" t="s">
        <v>2</v>
      </c>
      <c r="B10" s="12">
        <v>152</v>
      </c>
      <c r="C10" s="16">
        <v>243</v>
      </c>
      <c r="D10" s="17">
        <v>13204</v>
      </c>
      <c r="G10" s="1"/>
    </row>
    <row r="11" spans="1:7">
      <c r="A11" s="6" t="s">
        <v>3</v>
      </c>
      <c r="B11" s="13">
        <v>22</v>
      </c>
      <c r="C11" s="18">
        <v>13</v>
      </c>
      <c r="D11" s="19">
        <v>1393</v>
      </c>
    </row>
    <row r="12" spans="1:7">
      <c r="D12" s="3"/>
    </row>
    <row r="14" spans="1:7">
      <c r="B14" s="5" t="s">
        <v>16</v>
      </c>
      <c r="C14" s="5"/>
      <c r="D14" s="21">
        <f>CORREL(B2:B11,C2:C11)</f>
        <v>0.90240505422841444</v>
      </c>
    </row>
    <row r="15" spans="1:7">
      <c r="B15" s="5" t="s">
        <v>17</v>
      </c>
      <c r="C15" s="5"/>
      <c r="D15" s="21">
        <f>CORREL(B2:B11,D2:D11)</f>
        <v>0.95102061309019614</v>
      </c>
    </row>
    <row r="16" spans="1:7">
      <c r="B16" s="5" t="s">
        <v>18</v>
      </c>
      <c r="C16" s="5"/>
      <c r="D16" s="21">
        <f>CORREL(C2:C11,D2:D11)</f>
        <v>0.89473487619446701</v>
      </c>
    </row>
    <row r="42" spans="7:7">
      <c r="G42" s="1" t="e">
        <f>#REF!-#REF!</f>
        <v>#REF!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DMと売上高</vt:lpstr>
      <vt:lpstr>相関</vt:lpstr>
      <vt:lpstr>偏相関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ito</dc:creator>
  <cp:lastModifiedBy>ito</cp:lastModifiedBy>
  <dcterms:created xsi:type="dcterms:W3CDTF">2017-09-23T02:46:59Z</dcterms:created>
  <dcterms:modified xsi:type="dcterms:W3CDTF">2021-06-13T07:24:02Z</dcterms:modified>
</cp:coreProperties>
</file>