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nfo\OneDrive\ドキュメント\15SAS\お客様講演会\2022\03需要予測・販売予測\需要予測・販売予測の方法-3\アップファイル\"/>
    </mc:Choice>
  </mc:AlternateContent>
  <xr:revisionPtr revIDLastSave="0" documentId="13_ncr:1_{89A82D33-0F02-4E6D-B109-362D0779BC6E}" xr6:coauthVersionLast="47" xr6:coauthVersionMax="47" xr10:uidLastSave="{00000000-0000-0000-0000-000000000000}"/>
  <bookViews>
    <workbookView xWindow="29190" yWindow="165" windowWidth="19755" windowHeight="14430" tabRatio="743" xr2:uid="{00000000-000D-0000-FFFF-FFFF00000000}"/>
  </bookViews>
  <sheets>
    <sheet name="Data1" sheetId="93" r:id="rId1"/>
    <sheet name="Data2" sheetId="94" r:id="rId2"/>
    <sheet name="Data5" sheetId="75" r:id="rId3"/>
    <sheet name="Data6" sheetId="95" r:id="rId4"/>
    <sheet name="Data10" sheetId="92" r:id="rId5"/>
    <sheet name="Data11" sheetId="97" r:id="rId6"/>
    <sheet name="Data12" sheetId="96" r:id="rId7"/>
    <sheet name="Data13" sheetId="98" r:id="rId8"/>
    <sheet name="Data15" sheetId="53" r:id="rId9"/>
    <sheet name="Data16" sheetId="83" r:id="rId10"/>
    <sheet name="Data17" sheetId="91" r:id="rId11"/>
    <sheet name="Data20" sheetId="86" r:id="rId12"/>
    <sheet name="Data21" sheetId="100" r:id="rId13"/>
    <sheet name="Data22" sheetId="101" r:id="rId14"/>
    <sheet name="Data23" sheetId="99" r:id="rId15"/>
    <sheet name="Data24" sheetId="10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" i="75" l="1"/>
  <c r="E12" i="75"/>
  <c r="E11" i="75"/>
  <c r="E10" i="75"/>
  <c r="E9" i="75"/>
  <c r="E8" i="75"/>
  <c r="E7" i="75"/>
  <c r="E6" i="75"/>
  <c r="E5" i="75"/>
  <c r="E4" i="75"/>
  <c r="E3" i="75"/>
  <c r="E2" i="75"/>
  <c r="E14" i="75" l="1"/>
  <c r="F2" i="75" s="1"/>
  <c r="F9" i="75" l="1"/>
  <c r="F11" i="75"/>
  <c r="F5" i="75"/>
  <c r="F3" i="75"/>
  <c r="F10" i="75"/>
  <c r="F8" i="75"/>
  <c r="F13" i="75"/>
  <c r="F4" i="75"/>
  <c r="F6" i="75"/>
  <c r="F12" i="75"/>
  <c r="F7" i="75"/>
  <c r="F14" i="75" l="1"/>
</calcChain>
</file>

<file path=xl/sharedStrings.xml><?xml version="1.0" encoding="utf-8"?>
<sst xmlns="http://schemas.openxmlformats.org/spreadsheetml/2006/main" count="109" uniqueCount="49">
  <si>
    <t>1月</t>
    <rPh sb="1" eb="2">
      <t>ツキ</t>
    </rPh>
    <phoneticPr fontId="1"/>
  </si>
  <si>
    <t>2月</t>
    <rPh sb="1" eb="2">
      <t>ツキ</t>
    </rPh>
    <phoneticPr fontId="1"/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</si>
  <si>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</si>
  <si>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</si>
  <si>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</si>
  <si>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</si>
  <si>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</si>
  <si>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</si>
  <si>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</si>
  <si>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</si>
  <si>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</si>
  <si>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</si>
  <si>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平均</t>
    <rPh sb="0" eb="2">
      <t>ヘイキン</t>
    </rPh>
    <phoneticPr fontId="1"/>
  </si>
  <si>
    <t>月</t>
    <rPh sb="0" eb="1">
      <t>ツキ</t>
    </rPh>
    <phoneticPr fontId="1"/>
  </si>
  <si>
    <t>季節指数</t>
    <rPh sb="0" eb="2">
      <t>キセツ</t>
    </rPh>
    <rPh sb="2" eb="4">
      <t>シスウ</t>
    </rPh>
    <phoneticPr fontId="1"/>
  </si>
  <si>
    <t>3</t>
    <phoneticPr fontId="1"/>
  </si>
  <si>
    <t>4</t>
    <phoneticPr fontId="1"/>
  </si>
  <si>
    <t>5</t>
    <phoneticPr fontId="1"/>
  </si>
  <si>
    <t>6</t>
    <phoneticPr fontId="1"/>
  </si>
  <si>
    <t>7</t>
    <phoneticPr fontId="1"/>
  </si>
  <si>
    <t>8</t>
    <phoneticPr fontId="1"/>
  </si>
  <si>
    <t>9</t>
    <phoneticPr fontId="1"/>
  </si>
  <si>
    <t>10</t>
    <phoneticPr fontId="1"/>
  </si>
  <si>
    <t>11</t>
    <phoneticPr fontId="1"/>
  </si>
  <si>
    <t>12</t>
    <phoneticPr fontId="1"/>
  </si>
  <si>
    <t>2</t>
    <phoneticPr fontId="1"/>
  </si>
  <si>
    <t>年度</t>
    <rPh sb="0" eb="2">
      <t>ネンド</t>
    </rPh>
    <phoneticPr fontId="1"/>
  </si>
  <si>
    <t>売上高</t>
    <rPh sb="0" eb="2">
      <t>ウリアゲ</t>
    </rPh>
    <rPh sb="2" eb="3">
      <t>タカ</t>
    </rPh>
    <phoneticPr fontId="1"/>
  </si>
  <si>
    <t>売上高</t>
    <rPh sb="0" eb="2">
      <t>ウリアゲ</t>
    </rPh>
    <rPh sb="2" eb="3">
      <t>ダカ</t>
    </rPh>
    <phoneticPr fontId="1"/>
  </si>
  <si>
    <t>広告費</t>
    <rPh sb="0" eb="3">
      <t>コウコクヒ</t>
    </rPh>
    <phoneticPr fontId="1"/>
  </si>
  <si>
    <t>ダミー1</t>
    <phoneticPr fontId="1"/>
  </si>
  <si>
    <t>ダミー2</t>
  </si>
  <si>
    <t>ダミー3</t>
  </si>
  <si>
    <t>ダミー4</t>
  </si>
  <si>
    <t>ダミー5</t>
  </si>
  <si>
    <t>ダミー6</t>
  </si>
  <si>
    <t>ダミー変数</t>
    <rPh sb="3" eb="5">
      <t>ヘンスウ</t>
    </rPh>
    <phoneticPr fontId="1"/>
  </si>
  <si>
    <t>年度</t>
    <rPh sb="0" eb="1">
      <t>ネン</t>
    </rPh>
    <rPh sb="1" eb="2">
      <t>ド</t>
    </rPh>
    <phoneticPr fontId="1"/>
  </si>
  <si>
    <t>ダミー</t>
    <phoneticPr fontId="1"/>
  </si>
  <si>
    <t>ダミー2</t>
    <phoneticPr fontId="1"/>
  </si>
  <si>
    <t>ダミー</t>
    <phoneticPr fontId="1"/>
  </si>
  <si>
    <t>2019/1</t>
    <phoneticPr fontId="1"/>
  </si>
  <si>
    <t>2020/1</t>
    <phoneticPr fontId="1"/>
  </si>
  <si>
    <t>気温</t>
    <rPh sb="0" eb="2">
      <t>キオン</t>
    </rPh>
    <phoneticPr fontId="1"/>
  </si>
  <si>
    <t>市場規模</t>
  </si>
  <si>
    <t>男性人口</t>
  </si>
  <si>
    <t>ホワイトカラー</t>
    <phoneticPr fontId="1"/>
  </si>
  <si>
    <t>地域所得</t>
    <rPh sb="0" eb="2">
      <t>チイキ</t>
    </rPh>
    <rPh sb="2" eb="4">
      <t>ショトク</t>
    </rPh>
    <phoneticPr fontId="1"/>
  </si>
  <si>
    <t>2021/1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</si>
</sst>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_ "/>
    <numFmt numFmtId="178" formatCode="0.00_ "/>
    <numFmt numFmtId="179" formatCode="0.000_);[Red]\(0.000\)"/>
    <numFmt numFmtId="180" formatCode="0.000_ 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00206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7" fontId="0" fillId="0" borderId="0" xfId="0" applyNumberFormat="1">
      <alignment vertical="center"/>
    </xf>
    <xf numFmtId="177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55" fontId="0" fillId="0" borderId="4" xfId="0" applyNumberFormat="1" applyBorder="1" applyAlignment="1">
      <alignment horizontal="center" vertical="center"/>
    </xf>
    <xf numFmtId="55" fontId="0" fillId="0" borderId="5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176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49" fontId="0" fillId="0" borderId="5" xfId="0" applyNumberForma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78" fontId="0" fillId="0" borderId="0" xfId="0" applyNumberForma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5" xfId="0" applyBorder="1">
      <alignment vertical="center"/>
    </xf>
    <xf numFmtId="49" fontId="0" fillId="0" borderId="4" xfId="0" applyNumberForma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 readingOrder="1"/>
    </xf>
    <xf numFmtId="0" fontId="2" fillId="0" borderId="10" xfId="0" applyFont="1" applyBorder="1" applyAlignment="1">
      <alignment horizontal="center" vertical="center" wrapText="1" readingOrder="1"/>
    </xf>
    <xf numFmtId="0" fontId="0" fillId="0" borderId="4" xfId="0" applyBorder="1">
      <alignment vertical="center"/>
    </xf>
    <xf numFmtId="49" fontId="0" fillId="0" borderId="3" xfId="0" applyNumberFormat="1" applyBorder="1" applyAlignment="1">
      <alignment horizontal="right" vertical="center"/>
    </xf>
    <xf numFmtId="177" fontId="0" fillId="0" borderId="11" xfId="0" applyNumberFormat="1" applyBorder="1">
      <alignment vertical="center"/>
    </xf>
    <xf numFmtId="177" fontId="0" fillId="0" borderId="10" xfId="0" applyNumberFormat="1" applyBorder="1">
      <alignment vertical="center"/>
    </xf>
    <xf numFmtId="0" fontId="2" fillId="0" borderId="0" xfId="0" applyFont="1" applyAlignment="1">
      <alignment horizontal="center" vertical="center" wrapText="1" readingOrder="1"/>
    </xf>
    <xf numFmtId="0" fontId="2" fillId="0" borderId="11" xfId="0" applyFont="1" applyFill="1" applyBorder="1" applyAlignment="1">
      <alignment horizontal="center" vertical="center" wrapText="1" readingOrder="1"/>
    </xf>
    <xf numFmtId="0" fontId="2" fillId="0" borderId="10" xfId="0" applyFont="1" applyFill="1" applyBorder="1" applyAlignment="1">
      <alignment horizontal="center" vertical="center" wrapText="1" readingOrder="1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readingOrder="1"/>
    </xf>
    <xf numFmtId="0" fontId="5" fillId="0" borderId="2" xfId="0" applyFont="1" applyBorder="1" applyAlignment="1">
      <alignment horizontal="center" vertical="center"/>
    </xf>
    <xf numFmtId="179" fontId="0" fillId="0" borderId="9" xfId="0" applyNumberFormat="1" applyBorder="1">
      <alignment vertical="center"/>
    </xf>
    <xf numFmtId="179" fontId="0" fillId="0" borderId="11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0" xfId="0" applyNumberFormat="1">
      <alignment vertical="center"/>
    </xf>
    <xf numFmtId="180" fontId="0" fillId="0" borderId="11" xfId="0" applyNumberFormat="1" applyBorder="1">
      <alignment vertical="center"/>
    </xf>
    <xf numFmtId="180" fontId="0" fillId="0" borderId="10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5DE1A-CA31-426C-BD67-B4AE995C35D6}">
  <dimension ref="A1:C37"/>
  <sheetViews>
    <sheetView tabSelected="1" workbookViewId="0">
      <selection activeCell="D21" sqref="D21"/>
    </sheetView>
  </sheetViews>
  <sheetFormatPr defaultRowHeight="13.5" x14ac:dyDescent="0.15"/>
  <sheetData>
    <row r="1" spans="1:3" x14ac:dyDescent="0.15">
      <c r="A1" s="25" t="s">
        <v>28</v>
      </c>
      <c r="B1" s="25" t="s">
        <v>29</v>
      </c>
      <c r="C1" s="2"/>
    </row>
    <row r="2" spans="1:3" x14ac:dyDescent="0.15">
      <c r="A2">
        <v>78</v>
      </c>
      <c r="B2" s="2">
        <v>9</v>
      </c>
    </row>
    <row r="3" spans="1:3" x14ac:dyDescent="0.15">
      <c r="A3">
        <v>138</v>
      </c>
      <c r="B3" s="2">
        <v>23</v>
      </c>
    </row>
    <row r="4" spans="1:3" x14ac:dyDescent="0.15">
      <c r="A4">
        <v>144</v>
      </c>
      <c r="B4" s="2">
        <v>25</v>
      </c>
    </row>
    <row r="5" spans="1:3" x14ac:dyDescent="0.15">
      <c r="A5">
        <v>156</v>
      </c>
      <c r="B5" s="11">
        <v>24</v>
      </c>
    </row>
    <row r="6" spans="1:3" x14ac:dyDescent="0.15">
      <c r="A6">
        <v>84</v>
      </c>
      <c r="B6" s="11">
        <v>12</v>
      </c>
    </row>
    <row r="7" spans="1:3" x14ac:dyDescent="0.15">
      <c r="A7">
        <v>102</v>
      </c>
      <c r="B7" s="11">
        <v>18</v>
      </c>
    </row>
    <row r="8" spans="1:3" x14ac:dyDescent="0.15">
      <c r="A8">
        <v>84</v>
      </c>
      <c r="B8" s="11">
        <v>8</v>
      </c>
    </row>
    <row r="9" spans="1:3" x14ac:dyDescent="0.15">
      <c r="A9">
        <v>132</v>
      </c>
      <c r="B9" s="11">
        <v>19</v>
      </c>
    </row>
    <row r="10" spans="1:3" x14ac:dyDescent="0.15">
      <c r="A10">
        <v>132</v>
      </c>
      <c r="B10" s="11">
        <v>22</v>
      </c>
    </row>
    <row r="11" spans="1:3" x14ac:dyDescent="0.15">
      <c r="A11">
        <v>108</v>
      </c>
      <c r="B11" s="11">
        <v>19</v>
      </c>
    </row>
    <row r="12" spans="1:3" x14ac:dyDescent="0.15">
      <c r="A12">
        <v>102</v>
      </c>
      <c r="B12" s="11">
        <v>18</v>
      </c>
    </row>
    <row r="13" spans="1:3" x14ac:dyDescent="0.15">
      <c r="A13" s="1">
        <v>96</v>
      </c>
      <c r="B13" s="1">
        <v>17</v>
      </c>
    </row>
    <row r="14" spans="1:3" x14ac:dyDescent="0.15">
      <c r="A14">
        <v>84</v>
      </c>
      <c r="B14" s="2">
        <v>20</v>
      </c>
    </row>
    <row r="15" spans="1:3" x14ac:dyDescent="0.15">
      <c r="A15">
        <v>162</v>
      </c>
      <c r="B15" s="2">
        <v>24</v>
      </c>
    </row>
    <row r="16" spans="1:3" x14ac:dyDescent="0.15">
      <c r="A16">
        <v>150</v>
      </c>
      <c r="B16" s="2">
        <v>20</v>
      </c>
    </row>
    <row r="17" spans="1:2" x14ac:dyDescent="0.15">
      <c r="A17">
        <v>162</v>
      </c>
      <c r="B17" s="11">
        <v>26</v>
      </c>
    </row>
    <row r="18" spans="1:2" x14ac:dyDescent="0.15">
      <c r="A18">
        <v>90</v>
      </c>
      <c r="B18" s="11">
        <v>13</v>
      </c>
    </row>
    <row r="19" spans="1:2" x14ac:dyDescent="0.15">
      <c r="A19">
        <v>96</v>
      </c>
      <c r="B19" s="11">
        <v>19</v>
      </c>
    </row>
    <row r="20" spans="1:2" x14ac:dyDescent="0.15">
      <c r="A20">
        <v>90</v>
      </c>
      <c r="B20" s="11">
        <v>14</v>
      </c>
    </row>
    <row r="21" spans="1:2" x14ac:dyDescent="0.15">
      <c r="A21">
        <v>114</v>
      </c>
      <c r="B21" s="11">
        <v>22</v>
      </c>
    </row>
    <row r="22" spans="1:2" x14ac:dyDescent="0.15">
      <c r="A22">
        <v>138</v>
      </c>
      <c r="B22" s="11">
        <v>29</v>
      </c>
    </row>
    <row r="23" spans="1:2" x14ac:dyDescent="0.15">
      <c r="A23">
        <v>108</v>
      </c>
      <c r="B23" s="11">
        <v>17</v>
      </c>
    </row>
    <row r="24" spans="1:2" x14ac:dyDescent="0.15">
      <c r="A24">
        <v>114</v>
      </c>
      <c r="B24" s="11">
        <v>19</v>
      </c>
    </row>
    <row r="25" spans="1:2" x14ac:dyDescent="0.15">
      <c r="A25" s="1">
        <v>84</v>
      </c>
      <c r="B25" s="1">
        <v>15</v>
      </c>
    </row>
    <row r="26" spans="1:2" x14ac:dyDescent="0.15">
      <c r="A26">
        <v>90</v>
      </c>
      <c r="B26" s="2">
        <v>18</v>
      </c>
    </row>
    <row r="27" spans="1:2" x14ac:dyDescent="0.15">
      <c r="A27">
        <v>168</v>
      </c>
      <c r="B27" s="2">
        <v>24</v>
      </c>
    </row>
    <row r="28" spans="1:2" x14ac:dyDescent="0.15">
      <c r="A28">
        <v>138</v>
      </c>
      <c r="B28" s="2">
        <v>24</v>
      </c>
    </row>
    <row r="29" spans="1:2" x14ac:dyDescent="0.15">
      <c r="A29">
        <v>174</v>
      </c>
      <c r="B29" s="11">
        <v>25</v>
      </c>
    </row>
    <row r="30" spans="1:2" x14ac:dyDescent="0.15">
      <c r="A30">
        <v>96</v>
      </c>
      <c r="B30" s="11">
        <v>13</v>
      </c>
    </row>
    <row r="31" spans="1:2" x14ac:dyDescent="0.15">
      <c r="A31">
        <v>96</v>
      </c>
      <c r="B31" s="11">
        <v>19</v>
      </c>
    </row>
    <row r="32" spans="1:2" x14ac:dyDescent="0.15">
      <c r="A32">
        <v>100</v>
      </c>
      <c r="B32" s="11">
        <v>19</v>
      </c>
    </row>
    <row r="33" spans="1:2" x14ac:dyDescent="0.15">
      <c r="A33">
        <v>120</v>
      </c>
      <c r="B33" s="11">
        <v>20</v>
      </c>
    </row>
    <row r="34" spans="1:2" x14ac:dyDescent="0.15">
      <c r="A34">
        <v>138</v>
      </c>
      <c r="B34" s="11">
        <v>29</v>
      </c>
    </row>
    <row r="35" spans="1:2" x14ac:dyDescent="0.15">
      <c r="A35">
        <v>108</v>
      </c>
      <c r="B35" s="11">
        <v>16</v>
      </c>
    </row>
    <row r="36" spans="1:2" x14ac:dyDescent="0.15">
      <c r="A36">
        <v>108</v>
      </c>
      <c r="B36" s="11">
        <v>24</v>
      </c>
    </row>
    <row r="37" spans="1:2" x14ac:dyDescent="0.15">
      <c r="A37" s="1">
        <v>102</v>
      </c>
      <c r="B37" s="31">
        <v>15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0"/>
  <sheetViews>
    <sheetView workbookViewId="0">
      <selection activeCell="M21" sqref="M21"/>
    </sheetView>
  </sheetViews>
  <sheetFormatPr defaultRowHeight="13.5" x14ac:dyDescent="0.15"/>
  <cols>
    <col min="1" max="1" width="11" customWidth="1"/>
    <col min="2" max="2" width="10.75" customWidth="1"/>
    <col min="3" max="3" width="10.875" customWidth="1"/>
  </cols>
  <sheetData>
    <row r="1" spans="1:3" x14ac:dyDescent="0.15">
      <c r="A1" s="25" t="s">
        <v>28</v>
      </c>
      <c r="B1" s="5" t="s">
        <v>29</v>
      </c>
      <c r="C1" s="25" t="s">
        <v>40</v>
      </c>
    </row>
    <row r="2" spans="1:3" x14ac:dyDescent="0.15">
      <c r="A2" s="9">
        <v>5123</v>
      </c>
      <c r="B2" s="42">
        <v>623</v>
      </c>
      <c r="C2" s="3">
        <v>0</v>
      </c>
    </row>
    <row r="3" spans="1:3" x14ac:dyDescent="0.15">
      <c r="A3" s="9">
        <v>4986</v>
      </c>
      <c r="B3" s="42">
        <v>612</v>
      </c>
      <c r="C3" s="3">
        <v>0</v>
      </c>
    </row>
    <row r="4" spans="1:3" x14ac:dyDescent="0.15">
      <c r="A4" s="9">
        <v>4867</v>
      </c>
      <c r="B4" s="42">
        <v>543</v>
      </c>
      <c r="C4" s="3">
        <v>0</v>
      </c>
    </row>
    <row r="5" spans="1:3" x14ac:dyDescent="0.15">
      <c r="A5" s="9">
        <v>4421</v>
      </c>
      <c r="B5" s="42">
        <v>463</v>
      </c>
      <c r="C5" s="3">
        <v>0</v>
      </c>
    </row>
    <row r="6" spans="1:3" x14ac:dyDescent="0.15">
      <c r="A6" s="9">
        <v>2985</v>
      </c>
      <c r="B6" s="42">
        <v>427</v>
      </c>
      <c r="C6" s="3">
        <v>1</v>
      </c>
    </row>
    <row r="7" spans="1:3" x14ac:dyDescent="0.15">
      <c r="A7" s="9">
        <v>3123</v>
      </c>
      <c r="B7" s="42">
        <v>441</v>
      </c>
      <c r="C7" s="3">
        <v>1</v>
      </c>
    </row>
    <row r="8" spans="1:3" x14ac:dyDescent="0.15">
      <c r="A8" s="9">
        <v>4422</v>
      </c>
      <c r="B8" s="42">
        <v>513</v>
      </c>
      <c r="C8" s="3">
        <v>0</v>
      </c>
    </row>
    <row r="9" spans="1:3" x14ac:dyDescent="0.15">
      <c r="A9" s="9">
        <v>4123</v>
      </c>
      <c r="B9" s="42">
        <v>523</v>
      </c>
      <c r="C9" s="3">
        <v>0</v>
      </c>
    </row>
    <row r="10" spans="1:3" x14ac:dyDescent="0.15">
      <c r="A10" s="10">
        <v>4256</v>
      </c>
      <c r="B10" s="43">
        <v>532</v>
      </c>
      <c r="C10" s="16">
        <v>0</v>
      </c>
    </row>
  </sheetData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9BFDD-7F07-44BF-B361-65D9DD0368FF}">
  <dimension ref="A1:H36"/>
  <sheetViews>
    <sheetView workbookViewId="0">
      <selection activeCell="L26" sqref="L26"/>
    </sheetView>
  </sheetViews>
  <sheetFormatPr defaultRowHeight="13.5" x14ac:dyDescent="0.15"/>
  <sheetData>
    <row r="1" spans="1:8" x14ac:dyDescent="0.15">
      <c r="A1" s="26" t="s">
        <v>27</v>
      </c>
      <c r="B1" s="26" t="s">
        <v>30</v>
      </c>
      <c r="C1" s="5" t="s">
        <v>31</v>
      </c>
      <c r="D1" s="26" t="s">
        <v>32</v>
      </c>
      <c r="E1" s="5" t="s">
        <v>33</v>
      </c>
      <c r="F1" s="5" t="s">
        <v>34</v>
      </c>
      <c r="G1" s="5" t="s">
        <v>35</v>
      </c>
      <c r="H1" s="13" t="s">
        <v>43</v>
      </c>
    </row>
    <row r="2" spans="1:8" x14ac:dyDescent="0.15">
      <c r="A2" s="35">
        <v>356</v>
      </c>
      <c r="B2" s="35">
        <v>1</v>
      </c>
      <c r="C2" s="6">
        <v>0</v>
      </c>
      <c r="D2" s="35">
        <v>0</v>
      </c>
      <c r="E2" s="6">
        <v>0</v>
      </c>
      <c r="F2" s="6">
        <v>0</v>
      </c>
      <c r="G2" s="6">
        <v>0</v>
      </c>
      <c r="H2" s="3">
        <v>28</v>
      </c>
    </row>
    <row r="3" spans="1:8" x14ac:dyDescent="0.15">
      <c r="A3" s="35">
        <v>245</v>
      </c>
      <c r="B3" s="35">
        <v>0</v>
      </c>
      <c r="C3" s="6">
        <v>1</v>
      </c>
      <c r="D3" s="35">
        <v>0</v>
      </c>
      <c r="E3" s="6">
        <v>0</v>
      </c>
      <c r="F3" s="6">
        <v>0</v>
      </c>
      <c r="G3" s="6">
        <v>0</v>
      </c>
      <c r="H3" s="3">
        <v>21</v>
      </c>
    </row>
    <row r="4" spans="1:8" x14ac:dyDescent="0.15">
      <c r="A4" s="35">
        <v>128</v>
      </c>
      <c r="B4" s="35">
        <v>0</v>
      </c>
      <c r="C4" s="6">
        <v>0</v>
      </c>
      <c r="D4" s="35">
        <v>1</v>
      </c>
      <c r="E4" s="6">
        <v>0</v>
      </c>
      <c r="F4" s="6">
        <v>0</v>
      </c>
      <c r="G4" s="6">
        <v>0</v>
      </c>
      <c r="H4" s="3">
        <v>15</v>
      </c>
    </row>
    <row r="5" spans="1:8" x14ac:dyDescent="0.15">
      <c r="A5" s="35">
        <v>189</v>
      </c>
      <c r="B5" s="35">
        <v>0</v>
      </c>
      <c r="C5" s="6">
        <v>0</v>
      </c>
      <c r="D5" s="35">
        <v>0</v>
      </c>
      <c r="E5" s="6">
        <v>1</v>
      </c>
      <c r="F5" s="6">
        <v>0</v>
      </c>
      <c r="G5" s="6">
        <v>0</v>
      </c>
      <c r="H5" s="3">
        <v>15</v>
      </c>
    </row>
    <row r="6" spans="1:8" x14ac:dyDescent="0.15">
      <c r="A6" s="35">
        <v>215</v>
      </c>
      <c r="B6" s="35">
        <v>0</v>
      </c>
      <c r="C6" s="6">
        <v>0</v>
      </c>
      <c r="D6" s="35">
        <v>0</v>
      </c>
      <c r="E6" s="6">
        <v>0</v>
      </c>
      <c r="F6" s="6">
        <v>1</v>
      </c>
      <c r="G6" s="6">
        <v>0</v>
      </c>
      <c r="H6" s="3">
        <v>28</v>
      </c>
    </row>
    <row r="7" spans="1:8" x14ac:dyDescent="0.15">
      <c r="A7" s="35">
        <v>412</v>
      </c>
      <c r="B7" s="35">
        <v>0</v>
      </c>
      <c r="C7" s="6">
        <v>0</v>
      </c>
      <c r="D7" s="35">
        <v>0</v>
      </c>
      <c r="E7" s="6">
        <v>0</v>
      </c>
      <c r="F7" s="6">
        <v>0</v>
      </c>
      <c r="G7" s="6">
        <v>1</v>
      </c>
      <c r="H7" s="3">
        <v>26</v>
      </c>
    </row>
    <row r="8" spans="1:8" x14ac:dyDescent="0.15">
      <c r="A8" s="31">
        <v>388</v>
      </c>
      <c r="B8" s="31">
        <v>0</v>
      </c>
      <c r="C8" s="31">
        <v>0</v>
      </c>
      <c r="D8" s="31">
        <v>0</v>
      </c>
      <c r="E8" s="31">
        <v>0</v>
      </c>
      <c r="F8" s="31">
        <v>0</v>
      </c>
      <c r="G8" s="7">
        <v>0</v>
      </c>
      <c r="H8" s="16">
        <v>23</v>
      </c>
    </row>
    <row r="9" spans="1:8" x14ac:dyDescent="0.15">
      <c r="A9" s="35">
        <v>312</v>
      </c>
      <c r="B9" s="35">
        <v>1</v>
      </c>
      <c r="C9" s="6">
        <v>0</v>
      </c>
      <c r="D9" s="35">
        <v>0</v>
      </c>
      <c r="E9" s="6">
        <v>0</v>
      </c>
      <c r="F9" s="6">
        <v>0</v>
      </c>
      <c r="G9" s="6">
        <v>0</v>
      </c>
      <c r="H9" s="3">
        <v>20</v>
      </c>
    </row>
    <row r="10" spans="1:8" x14ac:dyDescent="0.15">
      <c r="A10" s="35">
        <v>301</v>
      </c>
      <c r="B10" s="35">
        <v>0</v>
      </c>
      <c r="C10" s="6">
        <v>1</v>
      </c>
      <c r="D10" s="35">
        <v>0</v>
      </c>
      <c r="E10" s="6">
        <v>0</v>
      </c>
      <c r="F10" s="6">
        <v>0</v>
      </c>
      <c r="G10" s="6">
        <v>0</v>
      </c>
      <c r="H10" s="3">
        <v>23</v>
      </c>
    </row>
    <row r="11" spans="1:8" x14ac:dyDescent="0.15">
      <c r="A11" s="2">
        <v>355</v>
      </c>
      <c r="B11" s="6">
        <v>0</v>
      </c>
      <c r="C11" s="2">
        <v>0</v>
      </c>
      <c r="D11" s="6">
        <v>1</v>
      </c>
      <c r="E11" s="2">
        <v>0</v>
      </c>
      <c r="F11" s="6">
        <v>0</v>
      </c>
      <c r="G11" s="6">
        <v>0</v>
      </c>
      <c r="H11" s="12">
        <v>25</v>
      </c>
    </row>
    <row r="12" spans="1:8" x14ac:dyDescent="0.15">
      <c r="A12" s="35">
        <v>189</v>
      </c>
      <c r="B12" s="35">
        <v>0</v>
      </c>
      <c r="C12" s="6">
        <v>0</v>
      </c>
      <c r="D12" s="35">
        <v>0</v>
      </c>
      <c r="E12" s="6">
        <v>1</v>
      </c>
      <c r="F12" s="6">
        <v>0</v>
      </c>
      <c r="G12" s="6">
        <v>0</v>
      </c>
      <c r="H12" s="3">
        <v>18</v>
      </c>
    </row>
    <row r="13" spans="1:8" x14ac:dyDescent="0.15">
      <c r="A13" s="35">
        <v>215</v>
      </c>
      <c r="B13" s="35">
        <v>0</v>
      </c>
      <c r="C13" s="6">
        <v>0</v>
      </c>
      <c r="D13" s="2">
        <v>0</v>
      </c>
      <c r="E13" s="6">
        <v>0</v>
      </c>
      <c r="F13" s="35">
        <v>1</v>
      </c>
      <c r="G13" s="6">
        <v>0</v>
      </c>
      <c r="H13" s="3">
        <v>29</v>
      </c>
    </row>
    <row r="14" spans="1:8" x14ac:dyDescent="0.15">
      <c r="A14" s="35">
        <v>412</v>
      </c>
      <c r="B14" s="35">
        <v>0</v>
      </c>
      <c r="C14" s="6">
        <v>0</v>
      </c>
      <c r="D14" s="35">
        <v>0</v>
      </c>
      <c r="E14" s="6">
        <v>0</v>
      </c>
      <c r="F14" s="6">
        <v>0</v>
      </c>
      <c r="G14" s="6">
        <v>1</v>
      </c>
      <c r="H14" s="3">
        <v>25</v>
      </c>
    </row>
    <row r="15" spans="1:8" x14ac:dyDescent="0.15">
      <c r="A15" s="31">
        <v>388</v>
      </c>
      <c r="B15" s="31">
        <v>0</v>
      </c>
      <c r="C15" s="31">
        <v>0</v>
      </c>
      <c r="D15" s="31">
        <v>0</v>
      </c>
      <c r="E15" s="31">
        <v>0</v>
      </c>
      <c r="F15" s="31">
        <v>0</v>
      </c>
      <c r="G15" s="7">
        <v>0</v>
      </c>
      <c r="H15" s="16">
        <v>19</v>
      </c>
    </row>
    <row r="16" spans="1:8" x14ac:dyDescent="0.15">
      <c r="A16" s="35">
        <v>356</v>
      </c>
      <c r="B16" s="35">
        <v>1</v>
      </c>
      <c r="C16" s="6">
        <v>0</v>
      </c>
      <c r="D16" s="35">
        <v>0</v>
      </c>
      <c r="E16" s="6">
        <v>0</v>
      </c>
      <c r="F16" s="6">
        <v>0</v>
      </c>
      <c r="G16" s="6">
        <v>0</v>
      </c>
      <c r="H16" s="3">
        <v>29</v>
      </c>
    </row>
    <row r="17" spans="1:8" x14ac:dyDescent="0.15">
      <c r="A17" s="35">
        <v>245</v>
      </c>
      <c r="B17" s="35">
        <v>0</v>
      </c>
      <c r="C17" s="6">
        <v>1</v>
      </c>
      <c r="D17" s="35">
        <v>0</v>
      </c>
      <c r="E17" s="6">
        <v>0</v>
      </c>
      <c r="F17" s="6">
        <v>0</v>
      </c>
      <c r="G17" s="6">
        <v>0</v>
      </c>
      <c r="H17" s="3">
        <v>20</v>
      </c>
    </row>
    <row r="18" spans="1:8" x14ac:dyDescent="0.15">
      <c r="A18" s="35">
        <v>128</v>
      </c>
      <c r="B18" s="35">
        <v>0</v>
      </c>
      <c r="C18" s="6">
        <v>0</v>
      </c>
      <c r="D18" s="35">
        <v>1</v>
      </c>
      <c r="E18" s="6">
        <v>0</v>
      </c>
      <c r="F18" s="6">
        <v>0</v>
      </c>
      <c r="G18" s="6">
        <v>0</v>
      </c>
      <c r="H18" s="3">
        <v>18</v>
      </c>
    </row>
    <row r="19" spans="1:8" x14ac:dyDescent="0.15">
      <c r="A19" s="35">
        <v>189</v>
      </c>
      <c r="B19" s="35">
        <v>0</v>
      </c>
      <c r="C19" s="6">
        <v>0</v>
      </c>
      <c r="D19" s="35">
        <v>0</v>
      </c>
      <c r="E19" s="6">
        <v>1</v>
      </c>
      <c r="F19" s="6">
        <v>0</v>
      </c>
      <c r="G19" s="6">
        <v>0</v>
      </c>
      <c r="H19" s="3">
        <v>17</v>
      </c>
    </row>
    <row r="20" spans="1:8" x14ac:dyDescent="0.15">
      <c r="A20" s="35">
        <v>215</v>
      </c>
      <c r="B20" s="35">
        <v>0</v>
      </c>
      <c r="C20" s="6">
        <v>0</v>
      </c>
      <c r="D20" s="35">
        <v>0</v>
      </c>
      <c r="E20" s="6">
        <v>0</v>
      </c>
      <c r="F20" s="6">
        <v>1</v>
      </c>
      <c r="G20" s="6">
        <v>0</v>
      </c>
      <c r="H20" s="3">
        <v>30</v>
      </c>
    </row>
    <row r="21" spans="1:8" x14ac:dyDescent="0.15">
      <c r="A21" s="35">
        <v>412</v>
      </c>
      <c r="B21" s="35">
        <v>0</v>
      </c>
      <c r="C21" s="6">
        <v>0</v>
      </c>
      <c r="D21" s="35">
        <v>0</v>
      </c>
      <c r="E21" s="6">
        <v>0</v>
      </c>
      <c r="F21" s="6">
        <v>0</v>
      </c>
      <c r="G21" s="6">
        <v>1</v>
      </c>
      <c r="H21" s="3">
        <v>25</v>
      </c>
    </row>
    <row r="22" spans="1:8" x14ac:dyDescent="0.15">
      <c r="A22" s="31">
        <v>388</v>
      </c>
      <c r="B22" s="31">
        <v>0</v>
      </c>
      <c r="C22" s="31">
        <v>0</v>
      </c>
      <c r="D22" s="31">
        <v>0</v>
      </c>
      <c r="E22" s="31">
        <v>0</v>
      </c>
      <c r="F22" s="31">
        <v>0</v>
      </c>
      <c r="G22" s="7">
        <v>0</v>
      </c>
      <c r="H22" s="16">
        <v>23</v>
      </c>
    </row>
    <row r="23" spans="1:8" x14ac:dyDescent="0.15">
      <c r="A23" s="35">
        <v>356</v>
      </c>
      <c r="B23" s="35">
        <v>1</v>
      </c>
      <c r="C23" s="6">
        <v>0</v>
      </c>
      <c r="D23" s="35">
        <v>0</v>
      </c>
      <c r="E23" s="6">
        <v>0</v>
      </c>
      <c r="F23" s="6">
        <v>0</v>
      </c>
      <c r="G23" s="6">
        <v>0</v>
      </c>
      <c r="H23" s="3">
        <v>25</v>
      </c>
    </row>
    <row r="24" spans="1:8" x14ac:dyDescent="0.15">
      <c r="A24" s="35">
        <v>245</v>
      </c>
      <c r="B24" s="35">
        <v>0</v>
      </c>
      <c r="C24" s="6">
        <v>1</v>
      </c>
      <c r="D24" s="35">
        <v>0</v>
      </c>
      <c r="E24" s="6">
        <v>0</v>
      </c>
      <c r="F24" s="6">
        <v>0</v>
      </c>
      <c r="G24" s="6">
        <v>0</v>
      </c>
      <c r="H24" s="3">
        <v>25</v>
      </c>
    </row>
    <row r="25" spans="1:8" x14ac:dyDescent="0.15">
      <c r="A25" s="35">
        <v>128</v>
      </c>
      <c r="B25" s="35">
        <v>0</v>
      </c>
      <c r="C25" s="6">
        <v>0</v>
      </c>
      <c r="D25" s="35">
        <v>1</v>
      </c>
      <c r="E25" s="6">
        <v>0</v>
      </c>
      <c r="F25" s="6">
        <v>0</v>
      </c>
      <c r="G25" s="6">
        <v>0</v>
      </c>
      <c r="H25" s="3">
        <v>18</v>
      </c>
    </row>
    <row r="26" spans="1:8" x14ac:dyDescent="0.15">
      <c r="A26" s="35">
        <v>189</v>
      </c>
      <c r="B26" s="35">
        <v>0</v>
      </c>
      <c r="C26" s="6">
        <v>0</v>
      </c>
      <c r="D26" s="35">
        <v>0</v>
      </c>
      <c r="E26" s="6">
        <v>1</v>
      </c>
      <c r="F26" s="6">
        <v>0</v>
      </c>
      <c r="G26" s="6">
        <v>0</v>
      </c>
      <c r="H26" s="3">
        <v>18</v>
      </c>
    </row>
    <row r="27" spans="1:8" x14ac:dyDescent="0.15">
      <c r="A27" s="35">
        <v>215</v>
      </c>
      <c r="B27" s="35">
        <v>0</v>
      </c>
      <c r="C27" s="6">
        <v>0</v>
      </c>
      <c r="D27" s="35">
        <v>0</v>
      </c>
      <c r="E27" s="6">
        <v>0</v>
      </c>
      <c r="F27" s="6">
        <v>1</v>
      </c>
      <c r="G27" s="6">
        <v>0</v>
      </c>
      <c r="H27" s="3">
        <v>28</v>
      </c>
    </row>
    <row r="28" spans="1:8" x14ac:dyDescent="0.15">
      <c r="A28" s="35">
        <v>412</v>
      </c>
      <c r="B28" s="35">
        <v>0</v>
      </c>
      <c r="C28" s="6">
        <v>0</v>
      </c>
      <c r="D28" s="35">
        <v>0</v>
      </c>
      <c r="E28" s="6">
        <v>0</v>
      </c>
      <c r="F28" s="6">
        <v>0</v>
      </c>
      <c r="G28" s="6">
        <v>1</v>
      </c>
      <c r="H28" s="3">
        <v>26</v>
      </c>
    </row>
    <row r="29" spans="1:8" x14ac:dyDescent="0.15">
      <c r="A29" s="31">
        <v>388</v>
      </c>
      <c r="B29" s="31">
        <v>0</v>
      </c>
      <c r="C29" s="31">
        <v>0</v>
      </c>
      <c r="D29" s="31">
        <v>0</v>
      </c>
      <c r="E29" s="31">
        <v>0</v>
      </c>
      <c r="F29" s="31">
        <v>0</v>
      </c>
      <c r="G29" s="7">
        <v>0</v>
      </c>
      <c r="H29" s="16">
        <v>29</v>
      </c>
    </row>
    <row r="30" spans="1:8" x14ac:dyDescent="0.15">
      <c r="A30" s="35">
        <v>356</v>
      </c>
      <c r="B30" s="35">
        <v>1</v>
      </c>
      <c r="C30" s="6">
        <v>0</v>
      </c>
      <c r="D30" s="35">
        <v>0</v>
      </c>
      <c r="E30" s="6">
        <v>0</v>
      </c>
      <c r="F30" s="6">
        <v>0</v>
      </c>
      <c r="G30" s="6">
        <v>0</v>
      </c>
      <c r="H30" s="3">
        <v>28</v>
      </c>
    </row>
    <row r="31" spans="1:8" x14ac:dyDescent="0.15">
      <c r="A31" s="35">
        <v>245</v>
      </c>
      <c r="B31" s="35">
        <v>0</v>
      </c>
      <c r="C31" s="6">
        <v>1</v>
      </c>
      <c r="D31" s="35">
        <v>0</v>
      </c>
      <c r="E31" s="6">
        <v>0</v>
      </c>
      <c r="F31" s="6">
        <v>0</v>
      </c>
      <c r="G31" s="6">
        <v>0</v>
      </c>
      <c r="H31" s="3">
        <v>22</v>
      </c>
    </row>
    <row r="32" spans="1:8" x14ac:dyDescent="0.15">
      <c r="A32" s="35">
        <v>128</v>
      </c>
      <c r="B32" s="35">
        <v>0</v>
      </c>
      <c r="C32" s="6">
        <v>0</v>
      </c>
      <c r="D32" s="35">
        <v>1</v>
      </c>
      <c r="E32" s="6">
        <v>0</v>
      </c>
      <c r="F32" s="6">
        <v>0</v>
      </c>
      <c r="G32" s="6">
        <v>0</v>
      </c>
      <c r="H32" s="3">
        <v>14</v>
      </c>
    </row>
    <row r="33" spans="1:8" x14ac:dyDescent="0.15">
      <c r="A33" s="35">
        <v>189</v>
      </c>
      <c r="B33" s="35">
        <v>0</v>
      </c>
      <c r="C33" s="6">
        <v>0</v>
      </c>
      <c r="D33" s="35">
        <v>0</v>
      </c>
      <c r="E33" s="6">
        <v>1</v>
      </c>
      <c r="F33" s="6">
        <v>0</v>
      </c>
      <c r="G33" s="6">
        <v>0</v>
      </c>
      <c r="H33" s="3">
        <v>16</v>
      </c>
    </row>
    <row r="34" spans="1:8" x14ac:dyDescent="0.15">
      <c r="A34" s="35">
        <v>215</v>
      </c>
      <c r="B34" s="35">
        <v>0</v>
      </c>
      <c r="C34" s="6">
        <v>0</v>
      </c>
      <c r="D34" s="35">
        <v>0</v>
      </c>
      <c r="E34" s="6">
        <v>0</v>
      </c>
      <c r="F34" s="6">
        <v>1</v>
      </c>
      <c r="G34" s="6">
        <v>0</v>
      </c>
      <c r="H34" s="3">
        <v>29</v>
      </c>
    </row>
    <row r="35" spans="1:8" x14ac:dyDescent="0.15">
      <c r="A35" s="35">
        <v>412</v>
      </c>
      <c r="B35" s="35">
        <v>0</v>
      </c>
      <c r="C35" s="6">
        <v>0</v>
      </c>
      <c r="D35" s="35">
        <v>0</v>
      </c>
      <c r="E35" s="6">
        <v>0</v>
      </c>
      <c r="F35" s="6">
        <v>0</v>
      </c>
      <c r="G35" s="6">
        <v>1</v>
      </c>
      <c r="H35" s="3">
        <v>23</v>
      </c>
    </row>
    <row r="36" spans="1:8" x14ac:dyDescent="0.15">
      <c r="A36" s="31">
        <v>388</v>
      </c>
      <c r="B36" s="31">
        <v>0</v>
      </c>
      <c r="C36" s="31">
        <v>0</v>
      </c>
      <c r="D36" s="31">
        <v>0</v>
      </c>
      <c r="E36" s="31">
        <v>0</v>
      </c>
      <c r="F36" s="31">
        <v>0</v>
      </c>
      <c r="G36" s="7">
        <v>0</v>
      </c>
      <c r="H36" s="16">
        <v>28</v>
      </c>
    </row>
  </sheetData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B6"/>
  <sheetViews>
    <sheetView workbookViewId="0">
      <selection activeCell="K25" sqref="K25"/>
    </sheetView>
  </sheetViews>
  <sheetFormatPr defaultRowHeight="13.5" x14ac:dyDescent="0.15"/>
  <sheetData>
    <row r="1" spans="1:2" x14ac:dyDescent="0.15">
      <c r="A1" s="25" t="s">
        <v>27</v>
      </c>
      <c r="B1" s="17" t="s">
        <v>29</v>
      </c>
    </row>
    <row r="2" spans="1:2" x14ac:dyDescent="0.15">
      <c r="A2">
        <v>3</v>
      </c>
      <c r="B2" s="18">
        <v>2</v>
      </c>
    </row>
    <row r="3" spans="1:2" x14ac:dyDescent="0.15">
      <c r="A3">
        <v>5</v>
      </c>
      <c r="B3" s="18">
        <v>4</v>
      </c>
    </row>
    <row r="4" spans="1:2" x14ac:dyDescent="0.15">
      <c r="A4">
        <v>6</v>
      </c>
      <c r="B4" s="18">
        <v>6</v>
      </c>
    </row>
    <row r="5" spans="1:2" x14ac:dyDescent="0.15">
      <c r="A5">
        <v>10</v>
      </c>
      <c r="B5" s="18">
        <v>8</v>
      </c>
    </row>
    <row r="6" spans="1:2" x14ac:dyDescent="0.15">
      <c r="A6" s="1">
        <v>24</v>
      </c>
      <c r="B6" s="19">
        <v>7</v>
      </c>
    </row>
  </sheetData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F5EAAD-31B0-410C-A622-4D3F3A4EA7D6}">
  <dimension ref="A1:C6"/>
  <sheetViews>
    <sheetView workbookViewId="0">
      <selection activeCell="N29" sqref="N29"/>
    </sheetView>
  </sheetViews>
  <sheetFormatPr defaultRowHeight="13.5" x14ac:dyDescent="0.15"/>
  <cols>
    <col min="3" max="3" width="10.625" customWidth="1"/>
  </cols>
  <sheetData>
    <row r="1" spans="1:3" x14ac:dyDescent="0.15">
      <c r="A1" s="25" t="s">
        <v>27</v>
      </c>
      <c r="B1" s="17" t="s">
        <v>29</v>
      </c>
      <c r="C1" s="17" t="s">
        <v>36</v>
      </c>
    </row>
    <row r="2" spans="1:3" x14ac:dyDescent="0.15">
      <c r="A2">
        <v>3</v>
      </c>
      <c r="B2" s="18">
        <v>2</v>
      </c>
      <c r="C2" s="18">
        <v>0</v>
      </c>
    </row>
    <row r="3" spans="1:3" x14ac:dyDescent="0.15">
      <c r="A3">
        <v>5</v>
      </c>
      <c r="B3" s="18">
        <v>4</v>
      </c>
      <c r="C3" s="18">
        <v>0</v>
      </c>
    </row>
    <row r="4" spans="1:3" x14ac:dyDescent="0.15">
      <c r="A4">
        <v>6</v>
      </c>
      <c r="B4" s="18">
        <v>6</v>
      </c>
      <c r="C4" s="18">
        <v>0</v>
      </c>
    </row>
    <row r="5" spans="1:3" x14ac:dyDescent="0.15">
      <c r="A5">
        <v>10</v>
      </c>
      <c r="B5" s="18">
        <v>8</v>
      </c>
      <c r="C5" s="18">
        <v>0</v>
      </c>
    </row>
    <row r="6" spans="1:3" x14ac:dyDescent="0.15">
      <c r="A6" s="1">
        <v>24</v>
      </c>
      <c r="B6" s="19">
        <v>7</v>
      </c>
      <c r="C6" s="19">
        <v>1</v>
      </c>
    </row>
  </sheetData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31E53-161A-467F-BB3C-587B37C244D3}">
  <dimension ref="A1:B7"/>
  <sheetViews>
    <sheetView workbookViewId="0">
      <selection activeCell="O29" sqref="O29"/>
    </sheetView>
  </sheetViews>
  <sheetFormatPr defaultRowHeight="13.5" x14ac:dyDescent="0.15"/>
  <sheetData>
    <row r="1" spans="1:2" x14ac:dyDescent="0.15">
      <c r="A1" s="25" t="s">
        <v>28</v>
      </c>
      <c r="B1" s="17" t="s">
        <v>29</v>
      </c>
    </row>
    <row r="2" spans="1:2" x14ac:dyDescent="0.15">
      <c r="A2" s="39">
        <v>3</v>
      </c>
      <c r="B2" s="33">
        <v>2</v>
      </c>
    </row>
    <row r="3" spans="1:2" x14ac:dyDescent="0.15">
      <c r="A3" s="39">
        <v>5</v>
      </c>
      <c r="B3" s="33">
        <v>4</v>
      </c>
    </row>
    <row r="4" spans="1:2" x14ac:dyDescent="0.15">
      <c r="A4" s="39">
        <v>6</v>
      </c>
      <c r="B4" s="33">
        <v>6</v>
      </c>
    </row>
    <row r="5" spans="1:2" x14ac:dyDescent="0.15">
      <c r="A5" s="39">
        <v>10</v>
      </c>
      <c r="B5" s="33">
        <v>8</v>
      </c>
    </row>
    <row r="6" spans="1:2" x14ac:dyDescent="0.15">
      <c r="A6" s="39">
        <v>24</v>
      </c>
      <c r="B6" s="33">
        <v>7</v>
      </c>
    </row>
    <row r="7" spans="1:2" x14ac:dyDescent="0.15">
      <c r="A7" s="28">
        <v>36</v>
      </c>
      <c r="B7" s="34">
        <v>8</v>
      </c>
    </row>
  </sheetData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E592B-9848-45BA-8761-5494D0AF694C}">
  <dimension ref="A1:C7"/>
  <sheetViews>
    <sheetView workbookViewId="0">
      <selection activeCell="R27" sqref="R27"/>
    </sheetView>
  </sheetViews>
  <sheetFormatPr defaultRowHeight="13.5" x14ac:dyDescent="0.15"/>
  <sheetData>
    <row r="1" spans="1:3" x14ac:dyDescent="0.15">
      <c r="A1" s="25" t="s">
        <v>28</v>
      </c>
      <c r="B1" s="17" t="s">
        <v>29</v>
      </c>
      <c r="C1" s="17" t="s">
        <v>38</v>
      </c>
    </row>
    <row r="2" spans="1:3" x14ac:dyDescent="0.15">
      <c r="A2" s="39">
        <v>3</v>
      </c>
      <c r="B2" s="33">
        <v>2</v>
      </c>
      <c r="C2" s="33">
        <v>0</v>
      </c>
    </row>
    <row r="3" spans="1:3" x14ac:dyDescent="0.15">
      <c r="A3" s="39">
        <v>5</v>
      </c>
      <c r="B3" s="33">
        <v>4</v>
      </c>
      <c r="C3" s="33">
        <v>0</v>
      </c>
    </row>
    <row r="4" spans="1:3" x14ac:dyDescent="0.15">
      <c r="A4" s="39">
        <v>6</v>
      </c>
      <c r="B4" s="33">
        <v>6</v>
      </c>
      <c r="C4" s="33">
        <v>0</v>
      </c>
    </row>
    <row r="5" spans="1:3" x14ac:dyDescent="0.15">
      <c r="A5" s="39">
        <v>10</v>
      </c>
      <c r="B5" s="33">
        <v>8</v>
      </c>
      <c r="C5" s="33">
        <v>0</v>
      </c>
    </row>
    <row r="6" spans="1:3" x14ac:dyDescent="0.15">
      <c r="A6" s="39">
        <v>24</v>
      </c>
      <c r="B6" s="33">
        <v>7</v>
      </c>
      <c r="C6" s="33">
        <v>1</v>
      </c>
    </row>
    <row r="7" spans="1:3" x14ac:dyDescent="0.15">
      <c r="A7" s="28">
        <v>36</v>
      </c>
      <c r="B7" s="34">
        <v>8</v>
      </c>
      <c r="C7" s="34">
        <v>1</v>
      </c>
    </row>
  </sheetData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FAED3-A861-4589-AE65-AB3E2186B8CD}">
  <dimension ref="A1:D7"/>
  <sheetViews>
    <sheetView workbookViewId="0">
      <selection activeCell="J24" sqref="J24"/>
    </sheetView>
  </sheetViews>
  <sheetFormatPr defaultRowHeight="13.5" x14ac:dyDescent="0.15"/>
  <sheetData>
    <row r="1" spans="1:4" x14ac:dyDescent="0.15">
      <c r="A1" s="25" t="s">
        <v>28</v>
      </c>
      <c r="B1" s="17" t="s">
        <v>29</v>
      </c>
      <c r="C1" s="17" t="s">
        <v>30</v>
      </c>
      <c r="D1" s="17" t="s">
        <v>39</v>
      </c>
    </row>
    <row r="2" spans="1:4" x14ac:dyDescent="0.15">
      <c r="A2" s="39">
        <v>3</v>
      </c>
      <c r="B2" s="33">
        <v>2</v>
      </c>
      <c r="C2" s="33">
        <v>0</v>
      </c>
      <c r="D2" s="33">
        <v>0</v>
      </c>
    </row>
    <row r="3" spans="1:4" x14ac:dyDescent="0.15">
      <c r="A3" s="39">
        <v>5</v>
      </c>
      <c r="B3" s="33">
        <v>4</v>
      </c>
      <c r="C3" s="33">
        <v>0</v>
      </c>
      <c r="D3" s="33">
        <v>0</v>
      </c>
    </row>
    <row r="4" spans="1:4" x14ac:dyDescent="0.15">
      <c r="A4" s="39">
        <v>6</v>
      </c>
      <c r="B4" s="33">
        <v>6</v>
      </c>
      <c r="C4" s="33">
        <v>0</v>
      </c>
      <c r="D4" s="33">
        <v>0</v>
      </c>
    </row>
    <row r="5" spans="1:4" x14ac:dyDescent="0.15">
      <c r="A5" s="39">
        <v>10</v>
      </c>
      <c r="B5" s="33">
        <v>8</v>
      </c>
      <c r="C5" s="33">
        <v>0</v>
      </c>
      <c r="D5" s="33">
        <v>0</v>
      </c>
    </row>
    <row r="6" spans="1:4" x14ac:dyDescent="0.15">
      <c r="A6" s="39">
        <v>24</v>
      </c>
      <c r="B6" s="33">
        <v>7</v>
      </c>
      <c r="C6" s="33">
        <v>0</v>
      </c>
      <c r="D6" s="40">
        <v>1</v>
      </c>
    </row>
    <row r="7" spans="1:4" x14ac:dyDescent="0.15">
      <c r="A7" s="28">
        <v>36</v>
      </c>
      <c r="B7" s="34">
        <v>8</v>
      </c>
      <c r="C7" s="34">
        <v>1</v>
      </c>
      <c r="D7" s="41">
        <v>0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86CB6-4ED6-4862-B706-9D6E141BD69D}">
  <dimension ref="A1:D13"/>
  <sheetViews>
    <sheetView workbookViewId="0">
      <selection activeCell="J20" sqref="J20"/>
    </sheetView>
  </sheetViews>
  <sheetFormatPr defaultRowHeight="13.5" x14ac:dyDescent="0.15"/>
  <sheetData>
    <row r="1" spans="1:4" x14ac:dyDescent="0.15">
      <c r="A1" s="44" t="s">
        <v>13</v>
      </c>
      <c r="B1" s="16">
        <v>2019</v>
      </c>
      <c r="C1" s="16">
        <v>2020</v>
      </c>
      <c r="D1" s="26">
        <v>2021</v>
      </c>
    </row>
    <row r="2" spans="1:4" x14ac:dyDescent="0.15">
      <c r="A2" s="14" t="s">
        <v>0</v>
      </c>
      <c r="B2">
        <v>78</v>
      </c>
      <c r="C2">
        <v>84</v>
      </c>
      <c r="D2">
        <v>90</v>
      </c>
    </row>
    <row r="3" spans="1:4" x14ac:dyDescent="0.15">
      <c r="A3" s="14" t="s">
        <v>1</v>
      </c>
      <c r="B3">
        <v>138</v>
      </c>
      <c r="C3">
        <v>162</v>
      </c>
      <c r="D3">
        <v>168</v>
      </c>
    </row>
    <row r="4" spans="1:4" x14ac:dyDescent="0.15">
      <c r="A4" s="14" t="s">
        <v>2</v>
      </c>
      <c r="B4">
        <v>144</v>
      </c>
      <c r="C4">
        <v>150</v>
      </c>
      <c r="D4">
        <v>138</v>
      </c>
    </row>
    <row r="5" spans="1:4" x14ac:dyDescent="0.15">
      <c r="A5" s="14" t="s">
        <v>3</v>
      </c>
      <c r="B5">
        <v>156</v>
      </c>
      <c r="C5">
        <v>162</v>
      </c>
      <c r="D5">
        <v>174</v>
      </c>
    </row>
    <row r="6" spans="1:4" x14ac:dyDescent="0.15">
      <c r="A6" s="14" t="s">
        <v>4</v>
      </c>
      <c r="B6">
        <v>84</v>
      </c>
      <c r="C6">
        <v>90</v>
      </c>
      <c r="D6">
        <v>96</v>
      </c>
    </row>
    <row r="7" spans="1:4" x14ac:dyDescent="0.15">
      <c r="A7" s="14" t="s">
        <v>5</v>
      </c>
      <c r="B7">
        <v>102</v>
      </c>
      <c r="C7">
        <v>96</v>
      </c>
      <c r="D7">
        <v>96</v>
      </c>
    </row>
    <row r="8" spans="1:4" x14ac:dyDescent="0.15">
      <c r="A8" s="14" t="s">
        <v>6</v>
      </c>
      <c r="B8">
        <v>84</v>
      </c>
      <c r="C8">
        <v>90</v>
      </c>
      <c r="D8">
        <v>100</v>
      </c>
    </row>
    <row r="9" spans="1:4" x14ac:dyDescent="0.15">
      <c r="A9" s="14" t="s">
        <v>7</v>
      </c>
      <c r="B9">
        <v>132</v>
      </c>
      <c r="C9">
        <v>114</v>
      </c>
      <c r="D9">
        <v>120</v>
      </c>
    </row>
    <row r="10" spans="1:4" x14ac:dyDescent="0.15">
      <c r="A10" s="14" t="s">
        <v>8</v>
      </c>
      <c r="B10">
        <v>132</v>
      </c>
      <c r="C10">
        <v>138</v>
      </c>
      <c r="D10">
        <v>138</v>
      </c>
    </row>
    <row r="11" spans="1:4" x14ac:dyDescent="0.15">
      <c r="A11" s="14" t="s">
        <v>9</v>
      </c>
      <c r="B11" s="18">
        <v>108</v>
      </c>
      <c r="C11">
        <v>108</v>
      </c>
      <c r="D11">
        <v>108</v>
      </c>
    </row>
    <row r="12" spans="1:4" x14ac:dyDescent="0.15">
      <c r="A12" s="14" t="s">
        <v>10</v>
      </c>
      <c r="B12" s="18">
        <v>102</v>
      </c>
      <c r="C12">
        <v>114</v>
      </c>
      <c r="D12">
        <v>108</v>
      </c>
    </row>
    <row r="13" spans="1:4" x14ac:dyDescent="0.15">
      <c r="A13" s="15" t="s">
        <v>11</v>
      </c>
      <c r="B13" s="19">
        <v>96</v>
      </c>
      <c r="C13" s="1">
        <v>84</v>
      </c>
      <c r="D13" s="1">
        <v>102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7"/>
  <sheetViews>
    <sheetView workbookViewId="0">
      <selection activeCell="L21" sqref="L21"/>
    </sheetView>
  </sheetViews>
  <sheetFormatPr defaultRowHeight="13.5" x14ac:dyDescent="0.15"/>
  <sheetData>
    <row r="1" spans="1:6" x14ac:dyDescent="0.15">
      <c r="A1" s="44" t="s">
        <v>13</v>
      </c>
      <c r="B1" s="16">
        <v>2019</v>
      </c>
      <c r="C1" s="16">
        <v>2020</v>
      </c>
      <c r="D1" s="26">
        <v>2021</v>
      </c>
      <c r="E1" s="17" t="s">
        <v>12</v>
      </c>
      <c r="F1" s="8" t="s">
        <v>14</v>
      </c>
    </row>
    <row r="2" spans="1:6" x14ac:dyDescent="0.15">
      <c r="A2" s="14" t="s">
        <v>0</v>
      </c>
      <c r="B2">
        <v>78</v>
      </c>
      <c r="C2">
        <v>84</v>
      </c>
      <c r="D2">
        <v>90</v>
      </c>
      <c r="E2" s="20">
        <f>(B2+C2+D2)/3</f>
        <v>84</v>
      </c>
      <c r="F2" s="55">
        <f t="shared" ref="F2:F13" si="0">E2/$E$14</f>
        <v>0.72240802675585281</v>
      </c>
    </row>
    <row r="3" spans="1:6" x14ac:dyDescent="0.15">
      <c r="A3" s="14" t="s">
        <v>1</v>
      </c>
      <c r="B3">
        <v>138</v>
      </c>
      <c r="C3">
        <v>162</v>
      </c>
      <c r="D3">
        <v>168</v>
      </c>
      <c r="E3" s="20">
        <f t="shared" ref="E3:E13" si="1">(B3+C3+D3)/3</f>
        <v>156</v>
      </c>
      <c r="F3" s="55">
        <f t="shared" si="0"/>
        <v>1.341614906832298</v>
      </c>
    </row>
    <row r="4" spans="1:6" x14ac:dyDescent="0.15">
      <c r="A4" s="14" t="s">
        <v>2</v>
      </c>
      <c r="B4">
        <v>144</v>
      </c>
      <c r="C4">
        <v>150</v>
      </c>
      <c r="D4">
        <v>138</v>
      </c>
      <c r="E4" s="20">
        <f t="shared" si="1"/>
        <v>144</v>
      </c>
      <c r="F4" s="55">
        <f t="shared" si="0"/>
        <v>1.2384137601528904</v>
      </c>
    </row>
    <row r="5" spans="1:6" x14ac:dyDescent="0.15">
      <c r="A5" s="14" t="s">
        <v>3</v>
      </c>
      <c r="B5">
        <v>156</v>
      </c>
      <c r="C5">
        <v>162</v>
      </c>
      <c r="D5">
        <v>174</v>
      </c>
      <c r="E5" s="20">
        <f t="shared" si="1"/>
        <v>164</v>
      </c>
      <c r="F5" s="55">
        <f t="shared" si="0"/>
        <v>1.4104156712852365</v>
      </c>
    </row>
    <row r="6" spans="1:6" x14ac:dyDescent="0.15">
      <c r="A6" s="14" t="s">
        <v>4</v>
      </c>
      <c r="B6">
        <v>84</v>
      </c>
      <c r="C6">
        <v>90</v>
      </c>
      <c r="D6">
        <v>96</v>
      </c>
      <c r="E6" s="20">
        <f t="shared" si="1"/>
        <v>90</v>
      </c>
      <c r="F6" s="55">
        <f t="shared" si="0"/>
        <v>0.77400860009555661</v>
      </c>
    </row>
    <row r="7" spans="1:6" x14ac:dyDescent="0.15">
      <c r="A7" s="14" t="s">
        <v>5</v>
      </c>
      <c r="B7">
        <v>102</v>
      </c>
      <c r="C7">
        <v>96</v>
      </c>
      <c r="D7">
        <v>96</v>
      </c>
      <c r="E7" s="20">
        <f t="shared" si="1"/>
        <v>98</v>
      </c>
      <c r="F7" s="55">
        <f t="shared" si="0"/>
        <v>0.84280936454849498</v>
      </c>
    </row>
    <row r="8" spans="1:6" x14ac:dyDescent="0.15">
      <c r="A8" s="14" t="s">
        <v>6</v>
      </c>
      <c r="B8">
        <v>84</v>
      </c>
      <c r="C8">
        <v>90</v>
      </c>
      <c r="D8">
        <v>100</v>
      </c>
      <c r="E8" s="20">
        <f t="shared" si="1"/>
        <v>91.333333333333329</v>
      </c>
      <c r="F8" s="55">
        <f t="shared" si="0"/>
        <v>0.78547539417104628</v>
      </c>
    </row>
    <row r="9" spans="1:6" x14ac:dyDescent="0.15">
      <c r="A9" s="14" t="s">
        <v>7</v>
      </c>
      <c r="B9">
        <v>132</v>
      </c>
      <c r="C9">
        <v>114</v>
      </c>
      <c r="D9">
        <v>120</v>
      </c>
      <c r="E9" s="20">
        <f t="shared" si="1"/>
        <v>122</v>
      </c>
      <c r="F9" s="55">
        <f t="shared" si="0"/>
        <v>1.0492116579073101</v>
      </c>
    </row>
    <row r="10" spans="1:6" x14ac:dyDescent="0.15">
      <c r="A10" s="14" t="s">
        <v>8</v>
      </c>
      <c r="B10">
        <v>132</v>
      </c>
      <c r="C10">
        <v>138</v>
      </c>
      <c r="D10">
        <v>138</v>
      </c>
      <c r="E10" s="20">
        <f t="shared" si="1"/>
        <v>136</v>
      </c>
      <c r="F10" s="55">
        <f t="shared" si="0"/>
        <v>1.1696129956999521</v>
      </c>
    </row>
    <row r="11" spans="1:6" x14ac:dyDescent="0.15">
      <c r="A11" s="14" t="s">
        <v>9</v>
      </c>
      <c r="B11" s="18">
        <v>108</v>
      </c>
      <c r="C11" s="2">
        <v>108</v>
      </c>
      <c r="D11" s="2">
        <v>108</v>
      </c>
      <c r="E11" s="29">
        <f t="shared" si="1"/>
        <v>108</v>
      </c>
      <c r="F11" s="55">
        <f t="shared" si="0"/>
        <v>0.92881032011466791</v>
      </c>
    </row>
    <row r="12" spans="1:6" x14ac:dyDescent="0.15">
      <c r="A12" s="14" t="s">
        <v>10</v>
      </c>
      <c r="B12" s="18">
        <v>102</v>
      </c>
      <c r="C12" s="2">
        <v>114</v>
      </c>
      <c r="D12" s="2">
        <v>108</v>
      </c>
      <c r="E12" s="29">
        <f t="shared" si="1"/>
        <v>108</v>
      </c>
      <c r="F12" s="55">
        <f t="shared" si="0"/>
        <v>0.92881032011466791</v>
      </c>
    </row>
    <row r="13" spans="1:6" x14ac:dyDescent="0.15">
      <c r="A13" s="15" t="s">
        <v>11</v>
      </c>
      <c r="B13" s="19">
        <v>96</v>
      </c>
      <c r="C13" s="1">
        <v>84</v>
      </c>
      <c r="D13" s="1">
        <v>102</v>
      </c>
      <c r="E13" s="30">
        <f t="shared" si="1"/>
        <v>94</v>
      </c>
      <c r="F13" s="56">
        <f t="shared" si="0"/>
        <v>0.80840898232202574</v>
      </c>
    </row>
    <row r="14" spans="1:6" x14ac:dyDescent="0.15">
      <c r="A14" s="3"/>
      <c r="E14" s="4">
        <f>AVERAGE(E2:E13)</f>
        <v>116.27777777777779</v>
      </c>
      <c r="F14" s="24">
        <f>SUM(F2:F13)</f>
        <v>11.999999999999998</v>
      </c>
    </row>
    <row r="15" spans="1:6" x14ac:dyDescent="0.15">
      <c r="A15" s="12"/>
      <c r="B15" s="2"/>
      <c r="C15" s="2"/>
      <c r="D15" s="2"/>
    </row>
    <row r="16" spans="1:6" x14ac:dyDescent="0.15">
      <c r="A16" s="2"/>
      <c r="B16" s="2"/>
      <c r="C16" s="2"/>
      <c r="D16" s="2"/>
    </row>
    <row r="30" spans="1:5" x14ac:dyDescent="0.15">
      <c r="A30" s="3"/>
      <c r="E30" s="4"/>
    </row>
    <row r="31" spans="1:5" x14ac:dyDescent="0.15">
      <c r="A31" s="3"/>
    </row>
    <row r="32" spans="1:5" x14ac:dyDescent="0.15">
      <c r="A32" s="3"/>
    </row>
    <row r="33" spans="1:1" x14ac:dyDescent="0.15">
      <c r="A33" s="3"/>
    </row>
    <row r="34" spans="1:1" x14ac:dyDescent="0.15">
      <c r="A34" s="3"/>
    </row>
    <row r="35" spans="1:1" x14ac:dyDescent="0.15">
      <c r="A35" s="3"/>
    </row>
    <row r="36" spans="1:1" x14ac:dyDescent="0.15">
      <c r="A36" s="3"/>
    </row>
    <row r="37" spans="1:1" x14ac:dyDescent="0.15">
      <c r="A37" s="3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AC12C-FBA1-4940-964B-2A52EB998410}">
  <dimension ref="A1:D37"/>
  <sheetViews>
    <sheetView workbookViewId="0">
      <selection activeCell="L15" sqref="L15"/>
    </sheetView>
  </sheetViews>
  <sheetFormatPr defaultRowHeight="13.5" x14ac:dyDescent="0.15"/>
  <cols>
    <col min="1" max="1" width="9" style="21"/>
    <col min="4" max="4" width="9" style="54"/>
  </cols>
  <sheetData>
    <row r="1" spans="1:4" x14ac:dyDescent="0.15">
      <c r="A1" s="36" t="s">
        <v>26</v>
      </c>
      <c r="B1" s="25" t="s">
        <v>28</v>
      </c>
      <c r="C1" s="26" t="s">
        <v>29</v>
      </c>
      <c r="D1" s="51" t="s">
        <v>14</v>
      </c>
    </row>
    <row r="2" spans="1:4" x14ac:dyDescent="0.15">
      <c r="A2" s="32" t="s">
        <v>41</v>
      </c>
      <c r="B2">
        <v>78</v>
      </c>
      <c r="C2" s="2">
        <v>9</v>
      </c>
      <c r="D2" s="52">
        <v>0.72240802675585281</v>
      </c>
    </row>
    <row r="3" spans="1:4" x14ac:dyDescent="0.15">
      <c r="A3" s="32"/>
      <c r="B3">
        <v>138</v>
      </c>
      <c r="C3" s="2">
        <v>23</v>
      </c>
      <c r="D3" s="52">
        <v>1.341614906832298</v>
      </c>
    </row>
    <row r="4" spans="1:4" x14ac:dyDescent="0.15">
      <c r="A4" s="32" t="s">
        <v>15</v>
      </c>
      <c r="B4">
        <v>144</v>
      </c>
      <c r="C4" s="2">
        <v>25</v>
      </c>
      <c r="D4" s="52">
        <v>1.2384137601528904</v>
      </c>
    </row>
    <row r="5" spans="1:4" x14ac:dyDescent="0.15">
      <c r="A5" s="32" t="s">
        <v>16</v>
      </c>
      <c r="B5">
        <v>156</v>
      </c>
      <c r="C5" s="11">
        <v>24</v>
      </c>
      <c r="D5" s="52">
        <v>1.4104156712852365</v>
      </c>
    </row>
    <row r="6" spans="1:4" x14ac:dyDescent="0.15">
      <c r="A6" s="32" t="s">
        <v>17</v>
      </c>
      <c r="B6">
        <v>84</v>
      </c>
      <c r="C6" s="11">
        <v>12</v>
      </c>
      <c r="D6" s="52">
        <v>0.77400860009555661</v>
      </c>
    </row>
    <row r="7" spans="1:4" x14ac:dyDescent="0.15">
      <c r="A7" s="32" t="s">
        <v>18</v>
      </c>
      <c r="B7">
        <v>102</v>
      </c>
      <c r="C7" s="11">
        <v>18</v>
      </c>
      <c r="D7" s="52">
        <v>0.84280936454849498</v>
      </c>
    </row>
    <row r="8" spans="1:4" x14ac:dyDescent="0.15">
      <c r="A8" s="32" t="s">
        <v>19</v>
      </c>
      <c r="B8">
        <v>84</v>
      </c>
      <c r="C8" s="11">
        <v>8</v>
      </c>
      <c r="D8" s="52">
        <v>0.78547539417104628</v>
      </c>
    </row>
    <row r="9" spans="1:4" x14ac:dyDescent="0.15">
      <c r="A9" s="32" t="s">
        <v>20</v>
      </c>
      <c r="B9">
        <v>132</v>
      </c>
      <c r="C9" s="11">
        <v>19</v>
      </c>
      <c r="D9" s="52">
        <v>1.0492116579073101</v>
      </c>
    </row>
    <row r="10" spans="1:4" x14ac:dyDescent="0.15">
      <c r="A10" s="32" t="s">
        <v>21</v>
      </c>
      <c r="B10">
        <v>132</v>
      </c>
      <c r="C10" s="11">
        <v>22</v>
      </c>
      <c r="D10" s="52">
        <v>1.1696129956999521</v>
      </c>
    </row>
    <row r="11" spans="1:4" x14ac:dyDescent="0.15">
      <c r="A11" s="32" t="s">
        <v>22</v>
      </c>
      <c r="B11">
        <v>108</v>
      </c>
      <c r="C11" s="11">
        <v>19</v>
      </c>
      <c r="D11" s="52">
        <v>0.92881032011466791</v>
      </c>
    </row>
    <row r="12" spans="1:4" x14ac:dyDescent="0.15">
      <c r="A12" s="32" t="s">
        <v>23</v>
      </c>
      <c r="B12">
        <v>102</v>
      </c>
      <c r="C12" s="11">
        <v>18</v>
      </c>
      <c r="D12" s="52">
        <v>0.92881032011466791</v>
      </c>
    </row>
    <row r="13" spans="1:4" x14ac:dyDescent="0.15">
      <c r="A13" s="22" t="s">
        <v>24</v>
      </c>
      <c r="B13" s="1">
        <v>96</v>
      </c>
      <c r="C13" s="1">
        <v>17</v>
      </c>
      <c r="D13" s="53">
        <v>0.80840898232202574</v>
      </c>
    </row>
    <row r="14" spans="1:4" x14ac:dyDescent="0.15">
      <c r="A14" s="32" t="s">
        <v>42</v>
      </c>
      <c r="B14">
        <v>84</v>
      </c>
      <c r="C14" s="2">
        <v>20</v>
      </c>
      <c r="D14" s="52">
        <v>0.72240802675585281</v>
      </c>
    </row>
    <row r="15" spans="1:4" x14ac:dyDescent="0.15">
      <c r="A15" s="32" t="s">
        <v>25</v>
      </c>
      <c r="B15">
        <v>162</v>
      </c>
      <c r="C15" s="2">
        <v>24</v>
      </c>
      <c r="D15" s="52">
        <v>1.341614906832298</v>
      </c>
    </row>
    <row r="16" spans="1:4" x14ac:dyDescent="0.15">
      <c r="A16" s="32" t="s">
        <v>15</v>
      </c>
      <c r="B16">
        <v>150</v>
      </c>
      <c r="C16" s="2">
        <v>20</v>
      </c>
      <c r="D16" s="52">
        <v>1.2384137601528904</v>
      </c>
    </row>
    <row r="17" spans="1:4" x14ac:dyDescent="0.15">
      <c r="A17" s="32" t="s">
        <v>16</v>
      </c>
      <c r="B17">
        <v>162</v>
      </c>
      <c r="C17" s="11">
        <v>26</v>
      </c>
      <c r="D17" s="52">
        <v>1.4104156712852365</v>
      </c>
    </row>
    <row r="18" spans="1:4" x14ac:dyDescent="0.15">
      <c r="A18" s="32" t="s">
        <v>17</v>
      </c>
      <c r="B18">
        <v>90</v>
      </c>
      <c r="C18" s="11">
        <v>13</v>
      </c>
      <c r="D18" s="52">
        <v>0.77400860009555661</v>
      </c>
    </row>
    <row r="19" spans="1:4" x14ac:dyDescent="0.15">
      <c r="A19" s="32" t="s">
        <v>18</v>
      </c>
      <c r="B19">
        <v>96</v>
      </c>
      <c r="C19" s="11">
        <v>19</v>
      </c>
      <c r="D19" s="52">
        <v>0.84280936454849498</v>
      </c>
    </row>
    <row r="20" spans="1:4" x14ac:dyDescent="0.15">
      <c r="A20" s="32" t="s">
        <v>19</v>
      </c>
      <c r="B20">
        <v>90</v>
      </c>
      <c r="C20" s="11">
        <v>14</v>
      </c>
      <c r="D20" s="52">
        <v>0.78547539417104628</v>
      </c>
    </row>
    <row r="21" spans="1:4" x14ac:dyDescent="0.15">
      <c r="A21" s="32" t="s">
        <v>20</v>
      </c>
      <c r="B21">
        <v>114</v>
      </c>
      <c r="C21" s="11">
        <v>22</v>
      </c>
      <c r="D21" s="52">
        <v>1.0492116579073101</v>
      </c>
    </row>
    <row r="22" spans="1:4" x14ac:dyDescent="0.15">
      <c r="A22" s="32" t="s">
        <v>21</v>
      </c>
      <c r="B22">
        <v>138</v>
      </c>
      <c r="C22" s="11">
        <v>29</v>
      </c>
      <c r="D22" s="52">
        <v>1.1696129956999521</v>
      </c>
    </row>
    <row r="23" spans="1:4" x14ac:dyDescent="0.15">
      <c r="A23" s="32" t="s">
        <v>22</v>
      </c>
      <c r="B23">
        <v>108</v>
      </c>
      <c r="C23" s="11">
        <v>17</v>
      </c>
      <c r="D23" s="52">
        <v>0.92881032011466791</v>
      </c>
    </row>
    <row r="24" spans="1:4" x14ac:dyDescent="0.15">
      <c r="A24" s="32" t="s">
        <v>23</v>
      </c>
      <c r="B24">
        <v>114</v>
      </c>
      <c r="C24" s="11">
        <v>19</v>
      </c>
      <c r="D24" s="52">
        <v>0.92881032011466791</v>
      </c>
    </row>
    <row r="25" spans="1:4" x14ac:dyDescent="0.15">
      <c r="A25" s="22" t="s">
        <v>24</v>
      </c>
      <c r="B25" s="1">
        <v>84</v>
      </c>
      <c r="C25" s="1">
        <v>15</v>
      </c>
      <c r="D25" s="53">
        <v>0.80840898232202574</v>
      </c>
    </row>
    <row r="26" spans="1:4" x14ac:dyDescent="0.15">
      <c r="A26" s="32" t="s">
        <v>48</v>
      </c>
      <c r="B26">
        <v>90</v>
      </c>
      <c r="C26" s="2">
        <v>18</v>
      </c>
      <c r="D26" s="52">
        <v>0.72240802675585281</v>
      </c>
    </row>
    <row r="27" spans="1:4" x14ac:dyDescent="0.15">
      <c r="A27" s="32" t="s">
        <v>25</v>
      </c>
      <c r="B27">
        <v>168</v>
      </c>
      <c r="C27" s="2">
        <v>24</v>
      </c>
      <c r="D27" s="52">
        <v>1.341614906832298</v>
      </c>
    </row>
    <row r="28" spans="1:4" x14ac:dyDescent="0.15">
      <c r="A28" s="32" t="s">
        <v>15</v>
      </c>
      <c r="B28">
        <v>138</v>
      </c>
      <c r="C28" s="2">
        <v>24</v>
      </c>
      <c r="D28" s="52">
        <v>1.2384137601528904</v>
      </c>
    </row>
    <row r="29" spans="1:4" x14ac:dyDescent="0.15">
      <c r="A29" s="32" t="s">
        <v>16</v>
      </c>
      <c r="B29">
        <v>174</v>
      </c>
      <c r="C29" s="11">
        <v>25</v>
      </c>
      <c r="D29" s="52">
        <v>1.4104156712852365</v>
      </c>
    </row>
    <row r="30" spans="1:4" x14ac:dyDescent="0.15">
      <c r="A30" s="32" t="s">
        <v>17</v>
      </c>
      <c r="B30">
        <v>96</v>
      </c>
      <c r="C30" s="11">
        <v>13</v>
      </c>
      <c r="D30" s="52">
        <v>0.77400860009555661</v>
      </c>
    </row>
    <row r="31" spans="1:4" x14ac:dyDescent="0.15">
      <c r="A31" s="32" t="s">
        <v>18</v>
      </c>
      <c r="B31">
        <v>96</v>
      </c>
      <c r="C31" s="11">
        <v>19</v>
      </c>
      <c r="D31" s="52">
        <v>0.84280936454849498</v>
      </c>
    </row>
    <row r="32" spans="1:4" x14ac:dyDescent="0.15">
      <c r="A32" s="32" t="s">
        <v>19</v>
      </c>
      <c r="B32">
        <v>100</v>
      </c>
      <c r="C32" s="11">
        <v>19</v>
      </c>
      <c r="D32" s="52">
        <v>0.78547539417104628</v>
      </c>
    </row>
    <row r="33" spans="1:4" x14ac:dyDescent="0.15">
      <c r="A33" s="32" t="s">
        <v>20</v>
      </c>
      <c r="B33">
        <v>120</v>
      </c>
      <c r="C33" s="11">
        <v>20</v>
      </c>
      <c r="D33" s="52">
        <v>1.0492116579073101</v>
      </c>
    </row>
    <row r="34" spans="1:4" x14ac:dyDescent="0.15">
      <c r="A34" s="32" t="s">
        <v>21</v>
      </c>
      <c r="B34">
        <v>138</v>
      </c>
      <c r="C34" s="11">
        <v>29</v>
      </c>
      <c r="D34" s="52">
        <v>1.1696129956999521</v>
      </c>
    </row>
    <row r="35" spans="1:4" x14ac:dyDescent="0.15">
      <c r="A35" s="32" t="s">
        <v>22</v>
      </c>
      <c r="B35">
        <v>108</v>
      </c>
      <c r="C35" s="11">
        <v>16</v>
      </c>
      <c r="D35" s="52">
        <v>0.92881032011466791</v>
      </c>
    </row>
    <row r="36" spans="1:4" x14ac:dyDescent="0.15">
      <c r="A36" s="32" t="s">
        <v>23</v>
      </c>
      <c r="B36">
        <v>108</v>
      </c>
      <c r="C36" s="11">
        <v>24</v>
      </c>
      <c r="D36" s="52">
        <v>0.92881032011466791</v>
      </c>
    </row>
    <row r="37" spans="1:4" x14ac:dyDescent="0.15">
      <c r="A37" s="22" t="s">
        <v>24</v>
      </c>
      <c r="B37" s="1">
        <v>102</v>
      </c>
      <c r="C37" s="31">
        <v>15</v>
      </c>
      <c r="D37" s="53">
        <v>0.80840898232202574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F49DB-6849-4764-A61C-553D32CA6F72}">
  <dimension ref="A1:B11"/>
  <sheetViews>
    <sheetView workbookViewId="0">
      <selection activeCell="G31" sqref="G31"/>
    </sheetView>
  </sheetViews>
  <sheetFormatPr defaultRowHeight="13.5" x14ac:dyDescent="0.15"/>
  <sheetData>
    <row r="1" spans="1:2" x14ac:dyDescent="0.15">
      <c r="A1" s="47" t="s">
        <v>44</v>
      </c>
      <c r="B1" s="47" t="s">
        <v>45</v>
      </c>
    </row>
    <row r="2" spans="1:2" x14ac:dyDescent="0.15">
      <c r="A2" s="39">
        <v>130</v>
      </c>
      <c r="B2" s="39">
        <v>93</v>
      </c>
    </row>
    <row r="3" spans="1:2" x14ac:dyDescent="0.15">
      <c r="A3" s="39">
        <v>290</v>
      </c>
      <c r="B3" s="39">
        <v>234</v>
      </c>
    </row>
    <row r="4" spans="1:2" x14ac:dyDescent="0.15">
      <c r="A4" s="39">
        <v>235</v>
      </c>
      <c r="B4" s="39">
        <v>250</v>
      </c>
    </row>
    <row r="5" spans="1:2" x14ac:dyDescent="0.15">
      <c r="A5" s="39">
        <v>260</v>
      </c>
      <c r="B5" s="39">
        <v>260</v>
      </c>
    </row>
    <row r="6" spans="1:2" x14ac:dyDescent="0.15">
      <c r="A6" s="39">
        <v>140</v>
      </c>
      <c r="B6" s="39">
        <v>119</v>
      </c>
    </row>
    <row r="7" spans="1:2" x14ac:dyDescent="0.15">
      <c r="A7" s="39">
        <v>173</v>
      </c>
      <c r="B7" s="39">
        <v>180</v>
      </c>
    </row>
    <row r="8" spans="1:2" x14ac:dyDescent="0.15">
      <c r="A8" s="39">
        <v>135</v>
      </c>
      <c r="B8" s="39">
        <v>151</v>
      </c>
    </row>
    <row r="9" spans="1:2" x14ac:dyDescent="0.15">
      <c r="A9" s="39">
        <v>190</v>
      </c>
      <c r="B9" s="39">
        <v>192</v>
      </c>
    </row>
    <row r="10" spans="1:2" x14ac:dyDescent="0.15">
      <c r="A10" s="39">
        <v>220</v>
      </c>
      <c r="B10" s="39">
        <v>273</v>
      </c>
    </row>
    <row r="11" spans="1:2" x14ac:dyDescent="0.15">
      <c r="A11" s="28">
        <v>181</v>
      </c>
      <c r="B11" s="28">
        <v>185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E9F91-9D9A-4055-881D-93C1A02D44CC}">
  <dimension ref="A1:C11"/>
  <sheetViews>
    <sheetView workbookViewId="0">
      <selection activeCell="H24" sqref="H24"/>
    </sheetView>
  </sheetViews>
  <sheetFormatPr defaultRowHeight="13.5" x14ac:dyDescent="0.15"/>
  <cols>
    <col min="2" max="2" width="9.875" customWidth="1"/>
    <col min="3" max="3" width="11.125" customWidth="1"/>
  </cols>
  <sheetData>
    <row r="1" spans="1:3" x14ac:dyDescent="0.15">
      <c r="A1" s="48" t="s">
        <v>44</v>
      </c>
      <c r="B1" s="48" t="s">
        <v>45</v>
      </c>
      <c r="C1" s="50" t="s">
        <v>46</v>
      </c>
    </row>
    <row r="2" spans="1:3" x14ac:dyDescent="0.15">
      <c r="A2" s="39">
        <v>130</v>
      </c>
      <c r="B2" s="39">
        <v>93</v>
      </c>
      <c r="C2" s="3">
        <v>150</v>
      </c>
    </row>
    <row r="3" spans="1:3" x14ac:dyDescent="0.15">
      <c r="A3" s="39">
        <v>290</v>
      </c>
      <c r="B3" s="39">
        <v>234</v>
      </c>
      <c r="C3" s="3">
        <v>311</v>
      </c>
    </row>
    <row r="4" spans="1:3" x14ac:dyDescent="0.15">
      <c r="A4" s="39">
        <v>235</v>
      </c>
      <c r="B4" s="39">
        <v>250</v>
      </c>
      <c r="C4" s="3">
        <v>182</v>
      </c>
    </row>
    <row r="5" spans="1:3" x14ac:dyDescent="0.15">
      <c r="A5" s="39">
        <v>260</v>
      </c>
      <c r="B5" s="39">
        <v>260</v>
      </c>
      <c r="C5" s="3">
        <v>245</v>
      </c>
    </row>
    <row r="6" spans="1:3" x14ac:dyDescent="0.15">
      <c r="A6" s="39">
        <v>140</v>
      </c>
      <c r="B6" s="39">
        <v>119</v>
      </c>
      <c r="C6" s="3">
        <v>149</v>
      </c>
    </row>
    <row r="7" spans="1:3" x14ac:dyDescent="0.15">
      <c r="A7" s="39">
        <v>173</v>
      </c>
      <c r="B7" s="39">
        <v>180</v>
      </c>
      <c r="C7" s="3">
        <v>160</v>
      </c>
    </row>
    <row r="8" spans="1:3" x14ac:dyDescent="0.15">
      <c r="A8" s="39">
        <v>135</v>
      </c>
      <c r="B8" s="39">
        <v>151</v>
      </c>
      <c r="C8" s="3">
        <v>98</v>
      </c>
    </row>
    <row r="9" spans="1:3" x14ac:dyDescent="0.15">
      <c r="A9" s="39">
        <v>190</v>
      </c>
      <c r="B9" s="39">
        <v>192</v>
      </c>
      <c r="C9" s="3">
        <v>180</v>
      </c>
    </row>
    <row r="10" spans="1:3" x14ac:dyDescent="0.15">
      <c r="A10" s="39">
        <v>220</v>
      </c>
      <c r="B10" s="39">
        <v>273</v>
      </c>
      <c r="C10" s="3">
        <v>113</v>
      </c>
    </row>
    <row r="11" spans="1:3" x14ac:dyDescent="0.15">
      <c r="A11" s="28">
        <v>181</v>
      </c>
      <c r="B11" s="28">
        <v>185</v>
      </c>
      <c r="C11" s="16">
        <v>105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96DDD-54D7-4B8D-A064-783EEE615C8B}">
  <dimension ref="A1:D11"/>
  <sheetViews>
    <sheetView workbookViewId="0">
      <selection activeCell="F5" sqref="F5"/>
    </sheetView>
  </sheetViews>
  <sheetFormatPr defaultRowHeight="13.5" x14ac:dyDescent="0.15"/>
  <cols>
    <col min="3" max="3" width="11.125" customWidth="1"/>
    <col min="4" max="4" width="11" customWidth="1"/>
  </cols>
  <sheetData>
    <row r="1" spans="1:4" x14ac:dyDescent="0.15">
      <c r="A1" s="48" t="s">
        <v>44</v>
      </c>
      <c r="B1" s="48" t="s">
        <v>45</v>
      </c>
      <c r="C1" s="49" t="s">
        <v>46</v>
      </c>
      <c r="D1" s="49" t="s">
        <v>47</v>
      </c>
    </row>
    <row r="2" spans="1:4" x14ac:dyDescent="0.15">
      <c r="A2" s="39">
        <v>130</v>
      </c>
      <c r="B2" s="39">
        <v>93</v>
      </c>
      <c r="C2" s="3">
        <v>150</v>
      </c>
      <c r="D2">
        <v>143</v>
      </c>
    </row>
    <row r="3" spans="1:4" x14ac:dyDescent="0.15">
      <c r="A3" s="39">
        <v>290</v>
      </c>
      <c r="B3" s="39">
        <v>234</v>
      </c>
      <c r="C3" s="3">
        <v>311</v>
      </c>
      <c r="D3">
        <v>284</v>
      </c>
    </row>
    <row r="4" spans="1:4" x14ac:dyDescent="0.15">
      <c r="A4" s="39">
        <v>235</v>
      </c>
      <c r="B4" s="39">
        <v>250</v>
      </c>
      <c r="C4" s="3">
        <v>182</v>
      </c>
      <c r="D4">
        <v>320</v>
      </c>
    </row>
    <row r="5" spans="1:4" x14ac:dyDescent="0.15">
      <c r="A5" s="39">
        <v>260</v>
      </c>
      <c r="B5" s="39">
        <v>260</v>
      </c>
      <c r="C5" s="3">
        <v>245</v>
      </c>
      <c r="D5">
        <v>302</v>
      </c>
    </row>
    <row r="6" spans="1:4" x14ac:dyDescent="0.15">
      <c r="A6" s="39">
        <v>140</v>
      </c>
      <c r="B6" s="39">
        <v>119</v>
      </c>
      <c r="C6" s="3">
        <v>149</v>
      </c>
      <c r="D6">
        <v>182</v>
      </c>
    </row>
    <row r="7" spans="1:4" x14ac:dyDescent="0.15">
      <c r="A7" s="39">
        <v>173</v>
      </c>
      <c r="B7" s="39">
        <v>180</v>
      </c>
      <c r="C7" s="3">
        <v>160</v>
      </c>
      <c r="D7">
        <v>225</v>
      </c>
    </row>
    <row r="8" spans="1:4" x14ac:dyDescent="0.15">
      <c r="A8" s="39">
        <v>135</v>
      </c>
      <c r="B8" s="39">
        <v>151</v>
      </c>
      <c r="C8" s="3">
        <v>98</v>
      </c>
      <c r="D8">
        <v>190</v>
      </c>
    </row>
    <row r="9" spans="1:4" x14ac:dyDescent="0.15">
      <c r="A9" s="39">
        <v>190</v>
      </c>
      <c r="B9" s="39">
        <v>192</v>
      </c>
      <c r="C9" s="3">
        <v>180</v>
      </c>
      <c r="D9">
        <v>242</v>
      </c>
    </row>
    <row r="10" spans="1:4" x14ac:dyDescent="0.15">
      <c r="A10" s="39">
        <v>220</v>
      </c>
      <c r="B10" s="39">
        <v>273</v>
      </c>
      <c r="C10" s="3">
        <v>113</v>
      </c>
      <c r="D10">
        <v>320</v>
      </c>
    </row>
    <row r="11" spans="1:4" x14ac:dyDescent="0.15">
      <c r="A11" s="28">
        <v>181</v>
      </c>
      <c r="B11" s="28">
        <v>185</v>
      </c>
      <c r="C11" s="16">
        <v>105</v>
      </c>
      <c r="D11" s="1">
        <v>235</v>
      </c>
    </row>
  </sheetData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44D9-145A-49DE-B666-4BDC921F63F1}">
  <dimension ref="A1:C11"/>
  <sheetViews>
    <sheetView workbookViewId="0">
      <selection activeCell="L22" sqref="L22"/>
    </sheetView>
  </sheetViews>
  <sheetFormatPr defaultRowHeight="13.5" x14ac:dyDescent="0.15"/>
  <cols>
    <col min="2" max="2" width="11.125" customWidth="1"/>
    <col min="3" max="3" width="11" customWidth="1"/>
  </cols>
  <sheetData>
    <row r="1" spans="1:3" x14ac:dyDescent="0.15">
      <c r="A1" s="48" t="s">
        <v>44</v>
      </c>
      <c r="B1" s="49" t="s">
        <v>46</v>
      </c>
      <c r="C1" s="49" t="s">
        <v>47</v>
      </c>
    </row>
    <row r="2" spans="1:3" x14ac:dyDescent="0.15">
      <c r="A2" s="39">
        <v>130</v>
      </c>
      <c r="B2" s="3">
        <v>150</v>
      </c>
      <c r="C2">
        <v>143</v>
      </c>
    </row>
    <row r="3" spans="1:3" x14ac:dyDescent="0.15">
      <c r="A3" s="39">
        <v>290</v>
      </c>
      <c r="B3" s="3">
        <v>311</v>
      </c>
      <c r="C3">
        <v>284</v>
      </c>
    </row>
    <row r="4" spans="1:3" x14ac:dyDescent="0.15">
      <c r="A4" s="39">
        <v>235</v>
      </c>
      <c r="B4" s="3">
        <v>182</v>
      </c>
      <c r="C4">
        <v>320</v>
      </c>
    </row>
    <row r="5" spans="1:3" x14ac:dyDescent="0.15">
      <c r="A5" s="39">
        <v>260</v>
      </c>
      <c r="B5" s="3">
        <v>245</v>
      </c>
      <c r="C5">
        <v>302</v>
      </c>
    </row>
    <row r="6" spans="1:3" x14ac:dyDescent="0.15">
      <c r="A6" s="39">
        <v>140</v>
      </c>
      <c r="B6" s="3">
        <v>149</v>
      </c>
      <c r="C6">
        <v>182</v>
      </c>
    </row>
    <row r="7" spans="1:3" x14ac:dyDescent="0.15">
      <c r="A7" s="39">
        <v>173</v>
      </c>
      <c r="B7" s="3">
        <v>160</v>
      </c>
      <c r="C7">
        <v>225</v>
      </c>
    </row>
    <row r="8" spans="1:3" x14ac:dyDescent="0.15">
      <c r="A8" s="39">
        <v>135</v>
      </c>
      <c r="B8" s="3">
        <v>98</v>
      </c>
      <c r="C8">
        <v>190</v>
      </c>
    </row>
    <row r="9" spans="1:3" x14ac:dyDescent="0.15">
      <c r="A9" s="39">
        <v>190</v>
      </c>
      <c r="B9" s="3">
        <v>180</v>
      </c>
      <c r="C9">
        <v>242</v>
      </c>
    </row>
    <row r="10" spans="1:3" x14ac:dyDescent="0.15">
      <c r="A10" s="39">
        <v>220</v>
      </c>
      <c r="B10" s="3">
        <v>113</v>
      </c>
      <c r="C10">
        <v>320</v>
      </c>
    </row>
    <row r="11" spans="1:3" x14ac:dyDescent="0.15">
      <c r="A11" s="28">
        <v>181</v>
      </c>
      <c r="B11" s="16">
        <v>105</v>
      </c>
      <c r="C11" s="1">
        <v>235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37"/>
  <sheetViews>
    <sheetView workbookViewId="0">
      <selection activeCell="I29" sqref="I29"/>
    </sheetView>
  </sheetViews>
  <sheetFormatPr defaultRowHeight="13.5" x14ac:dyDescent="0.15"/>
  <cols>
    <col min="1" max="1" width="9" style="3"/>
    <col min="2" max="2" width="11" customWidth="1"/>
    <col min="3" max="3" width="12" customWidth="1"/>
    <col min="4" max="4" width="7.875" customWidth="1"/>
    <col min="6" max="6" width="17.625" customWidth="1"/>
    <col min="7" max="7" width="9" style="3"/>
    <col min="11" max="11" width="16.5" customWidth="1"/>
    <col min="12" max="13" width="10.125" customWidth="1"/>
    <col min="14" max="15" width="10.625" customWidth="1"/>
  </cols>
  <sheetData>
    <row r="1" spans="1:15" s="3" customFormat="1" x14ac:dyDescent="0.15">
      <c r="A1" s="16" t="s">
        <v>37</v>
      </c>
      <c r="B1" s="17" t="s">
        <v>28</v>
      </c>
      <c r="C1" s="17" t="s">
        <v>29</v>
      </c>
      <c r="K1" s="27"/>
      <c r="L1" s="27"/>
      <c r="M1" s="27"/>
      <c r="N1" s="27"/>
      <c r="O1" s="27"/>
    </row>
    <row r="2" spans="1:15" x14ac:dyDescent="0.15">
      <c r="A2" s="45">
        <v>2012</v>
      </c>
      <c r="B2" s="37">
        <v>5123</v>
      </c>
      <c r="C2" s="37">
        <v>623</v>
      </c>
      <c r="K2" s="23"/>
      <c r="L2" s="23"/>
      <c r="M2" s="23"/>
      <c r="N2" s="23"/>
      <c r="O2" s="23"/>
    </row>
    <row r="3" spans="1:15" x14ac:dyDescent="0.15">
      <c r="A3" s="46">
        <v>2013</v>
      </c>
      <c r="B3" s="37">
        <v>4986</v>
      </c>
      <c r="C3" s="37">
        <v>612</v>
      </c>
      <c r="K3" s="23"/>
      <c r="L3" s="23"/>
      <c r="M3" s="23"/>
      <c r="N3" s="23"/>
      <c r="O3" s="23"/>
    </row>
    <row r="4" spans="1:15" x14ac:dyDescent="0.15">
      <c r="A4" s="46">
        <v>2014</v>
      </c>
      <c r="B4" s="37">
        <v>4867</v>
      </c>
      <c r="C4" s="37">
        <v>543</v>
      </c>
    </row>
    <row r="5" spans="1:15" x14ac:dyDescent="0.15">
      <c r="A5" s="46">
        <v>2015</v>
      </c>
      <c r="B5" s="37">
        <v>4421</v>
      </c>
      <c r="C5" s="37">
        <v>463</v>
      </c>
    </row>
    <row r="6" spans="1:15" x14ac:dyDescent="0.15">
      <c r="A6" s="46">
        <v>2016</v>
      </c>
      <c r="B6" s="37">
        <v>2985</v>
      </c>
      <c r="C6" s="37">
        <v>427</v>
      </c>
    </row>
    <row r="7" spans="1:15" x14ac:dyDescent="0.15">
      <c r="A7" s="46">
        <v>2017</v>
      </c>
      <c r="B7" s="37">
        <v>3123</v>
      </c>
      <c r="C7" s="37">
        <v>441</v>
      </c>
    </row>
    <row r="8" spans="1:15" x14ac:dyDescent="0.15">
      <c r="A8" s="46">
        <v>2018</v>
      </c>
      <c r="B8" s="37">
        <v>4422</v>
      </c>
      <c r="C8" s="37">
        <v>513</v>
      </c>
    </row>
    <row r="9" spans="1:15" x14ac:dyDescent="0.15">
      <c r="A9" s="46">
        <v>2019</v>
      </c>
      <c r="B9" s="37">
        <v>4123</v>
      </c>
      <c r="C9" s="37">
        <v>523</v>
      </c>
    </row>
    <row r="10" spans="1:15" x14ac:dyDescent="0.15">
      <c r="A10" s="44">
        <v>2020</v>
      </c>
      <c r="B10" s="38">
        <v>4256</v>
      </c>
      <c r="C10" s="38">
        <v>532</v>
      </c>
    </row>
    <row r="12" spans="1:15" x14ac:dyDescent="0.15">
      <c r="G12"/>
    </row>
    <row r="13" spans="1:15" x14ac:dyDescent="0.15">
      <c r="B13" s="23"/>
      <c r="C13" s="23"/>
      <c r="D13" s="23"/>
    </row>
    <row r="14" spans="1:15" x14ac:dyDescent="0.15">
      <c r="B14" s="2"/>
      <c r="C14" s="2"/>
      <c r="D14" s="2"/>
    </row>
    <row r="15" spans="1:15" x14ac:dyDescent="0.15">
      <c r="B15" s="2"/>
      <c r="C15" s="2"/>
      <c r="D15" s="2"/>
    </row>
    <row r="16" spans="1:15" x14ac:dyDescent="0.15">
      <c r="B16" s="2"/>
      <c r="C16" s="2"/>
      <c r="D16" s="2"/>
    </row>
    <row r="17" spans="2:4" x14ac:dyDescent="0.15">
      <c r="B17" s="2"/>
      <c r="C17" s="2"/>
      <c r="D17" s="2"/>
    </row>
    <row r="18" spans="2:4" x14ac:dyDescent="0.15">
      <c r="B18" s="2"/>
      <c r="C18" s="2"/>
      <c r="D18" s="2"/>
    </row>
    <row r="19" spans="2:4" x14ac:dyDescent="0.15">
      <c r="B19" s="2"/>
      <c r="C19" s="2"/>
      <c r="D19" s="2"/>
    </row>
    <row r="20" spans="2:4" x14ac:dyDescent="0.15">
      <c r="B20" s="2"/>
      <c r="C20" s="2"/>
      <c r="D20" s="2"/>
    </row>
    <row r="21" spans="2:4" x14ac:dyDescent="0.15">
      <c r="B21" s="2"/>
      <c r="C21" s="2"/>
      <c r="D21" s="2"/>
    </row>
    <row r="22" spans="2:4" x14ac:dyDescent="0.15">
      <c r="B22" s="2"/>
      <c r="C22" s="2"/>
      <c r="D22" s="2"/>
    </row>
    <row r="23" spans="2:4" x14ac:dyDescent="0.15">
      <c r="B23" s="2"/>
      <c r="C23" s="2"/>
      <c r="D23" s="2"/>
    </row>
    <row r="24" spans="2:4" x14ac:dyDescent="0.15">
      <c r="B24" s="27"/>
      <c r="C24" s="2"/>
      <c r="D24" s="2"/>
    </row>
    <row r="25" spans="2:4" x14ac:dyDescent="0.15">
      <c r="B25" s="23"/>
      <c r="C25" s="2"/>
      <c r="D25" s="2"/>
    </row>
    <row r="26" spans="2:4" x14ac:dyDescent="0.15">
      <c r="B26" s="23"/>
      <c r="C26" s="2"/>
      <c r="D26" s="2"/>
    </row>
    <row r="27" spans="2:4" x14ac:dyDescent="0.15">
      <c r="B27" s="23"/>
      <c r="C27" s="2"/>
      <c r="D27" s="2"/>
    </row>
    <row r="28" spans="2:4" x14ac:dyDescent="0.15">
      <c r="B28" s="2"/>
      <c r="C28" s="2"/>
      <c r="D28" s="2"/>
    </row>
    <row r="29" spans="2:4" x14ac:dyDescent="0.15">
      <c r="B29" s="27"/>
      <c r="C29" s="27"/>
      <c r="D29" s="27"/>
    </row>
    <row r="30" spans="2:4" x14ac:dyDescent="0.15">
      <c r="B30" s="23"/>
      <c r="C30" s="23"/>
      <c r="D30" s="23"/>
    </row>
    <row r="31" spans="2:4" x14ac:dyDescent="0.15">
      <c r="B31" s="23"/>
      <c r="C31" s="23"/>
      <c r="D31" s="23"/>
    </row>
    <row r="32" spans="2:4" x14ac:dyDescent="0.15">
      <c r="B32" s="23"/>
      <c r="C32" s="23"/>
      <c r="D32" s="23"/>
    </row>
    <row r="33" spans="2:4" x14ac:dyDescent="0.15">
      <c r="B33" s="2"/>
      <c r="C33" s="2"/>
      <c r="D33" s="2"/>
    </row>
    <row r="34" spans="2:4" x14ac:dyDescent="0.15">
      <c r="B34" s="2"/>
      <c r="C34" s="2"/>
      <c r="D34" s="2"/>
    </row>
    <row r="35" spans="2:4" x14ac:dyDescent="0.15">
      <c r="B35" s="2"/>
      <c r="C35" s="2"/>
      <c r="D35" s="2"/>
    </row>
    <row r="36" spans="2:4" x14ac:dyDescent="0.15">
      <c r="B36" s="2"/>
      <c r="C36" s="2"/>
      <c r="D36" s="2"/>
    </row>
    <row r="37" spans="2:4" x14ac:dyDescent="0.15">
      <c r="B37" s="2"/>
      <c r="C37" s="2"/>
      <c r="D37" s="2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Data1</vt:lpstr>
      <vt:lpstr>Data2</vt:lpstr>
      <vt:lpstr>Data5</vt:lpstr>
      <vt:lpstr>Data6</vt:lpstr>
      <vt:lpstr>Data10</vt:lpstr>
      <vt:lpstr>Data11</vt:lpstr>
      <vt:lpstr>Data12</vt:lpstr>
      <vt:lpstr>Data13</vt:lpstr>
      <vt:lpstr>Data15</vt:lpstr>
      <vt:lpstr>Data16</vt:lpstr>
      <vt:lpstr>Data17</vt:lpstr>
      <vt:lpstr>Data20</vt:lpstr>
      <vt:lpstr>Data21</vt:lpstr>
      <vt:lpstr>Data22</vt:lpstr>
      <vt:lpstr>Data23</vt:lpstr>
      <vt:lpstr>Data24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</dc:creator>
  <cp:lastModifiedBy>ito</cp:lastModifiedBy>
  <dcterms:created xsi:type="dcterms:W3CDTF">2018-03-11T05:12:28Z</dcterms:created>
  <dcterms:modified xsi:type="dcterms:W3CDTF">2022-09-16T02:52:54Z</dcterms:modified>
</cp:coreProperties>
</file>